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46.19.223\share\share\②ファイル基準表フォルダー\４　執行機関（2施設諸務）\4---　　売電契約\R7.04～R8.03\02入札公告\1.設計・積算\"/>
    </mc:Choice>
  </mc:AlternateContent>
  <xr:revisionPtr revIDLastSave="0" documentId="13_ncr:1_{1440A6C6-179E-4FD2-95E9-9830CCDB9A31}" xr6:coauthVersionLast="47" xr6:coauthVersionMax="47" xr10:uidLastSave="{00000000-0000-0000-0000-000000000000}"/>
  <bookViews>
    <workbookView xWindow="-28920" yWindow="-120" windowWidth="29040" windowHeight="15840" tabRatio="903" xr2:uid="{00000000-000D-0000-FFFF-FFFF00000000}"/>
  </bookViews>
  <sheets>
    <sheet name="2023年９月" sheetId="11" r:id="rId1"/>
    <sheet name="2023年10月" sheetId="12" r:id="rId2"/>
    <sheet name="2023年11月" sheetId="17" r:id="rId3"/>
    <sheet name="2023年12月" sheetId="16" r:id="rId4"/>
    <sheet name="2024年1月" sheetId="15" r:id="rId5"/>
    <sheet name="2024年2月" sheetId="14" r:id="rId6"/>
    <sheet name="2024年3月" sheetId="13" r:id="rId7"/>
    <sheet name="2024年4月" sheetId="6" r:id="rId8"/>
    <sheet name="2024年5月" sheetId="7" r:id="rId9"/>
    <sheet name="2024年6月" sheetId="8" r:id="rId10"/>
    <sheet name="2024年7月" sheetId="9" r:id="rId11"/>
    <sheet name="2024年8月" sheetId="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DirName">'[1]CHK-E'!$C$2</definedName>
    <definedName name="__Part1">'[1]CHK-E'!$B$11:$V$35</definedName>
    <definedName name="__Part2">'[1]CHK-E'!$Z$11:$AU$35</definedName>
    <definedName name="__Part3">[2]MG_ELECT!$AJ$12:$AO$36</definedName>
    <definedName name="__Part4">[2]MG_ELECT!$AR$12:$AV$36</definedName>
    <definedName name="_ActiveItem">'[1]CHK-E'!$A$6</definedName>
    <definedName name="_Area1">'[1]CHK-E'!$A$10:$V$36</definedName>
    <definedName name="_Area2">'[1]CHK-E'!$Y$10:$AU$36</definedName>
    <definedName name="_Area3">'[1]CHK-E'!$AY$10:$BG$29</definedName>
    <definedName name="_Area4">'[1]CHK-E'!$BO$10:$BW$29</definedName>
    <definedName name="_Area5">[3]MG_COLD!$T$11:$Y$24</definedName>
    <definedName name="_Area6">[3]MG_COLD!$AA$11:$AF$36</definedName>
    <definedName name="_Area7">[3]MG_COLD!$AH$11:$AM$36</definedName>
    <definedName name="_Area8">[3]MG_COLD!$AO$11:$AT$36</definedName>
    <definedName name="_Comment">'[1]CHK-E'!$A$8</definedName>
    <definedName name="_DataType">'[1]CHK-E'!$A$2</definedName>
    <definedName name="_DataVersion">'[1]CHK-E'!$A$4</definedName>
    <definedName name="_FWInformation">'[1]CHK-E'!$C$4</definedName>
    <definedName name="_Point1">'[1]CHK-E'!$B$11</definedName>
    <definedName name="_Point2">'[1]CHK-E'!$Z$11</definedName>
    <definedName name="_Point3">'[1]CHK-E'!$A$60</definedName>
    <definedName name="_Point4">[3]MG_COLD!$AP$13</definedName>
    <definedName name="CodeList" localSheetId="1">#REF!</definedName>
    <definedName name="CodeList" localSheetId="2">#REF!</definedName>
    <definedName name="CodeList" localSheetId="3">#REF!</definedName>
    <definedName name="CodeList" localSheetId="0">#REF!</definedName>
    <definedName name="CodeList" localSheetId="4">#REF!</definedName>
    <definedName name="CodeList" localSheetId="5">#REF!</definedName>
    <definedName name="CodeList" localSheetId="6">#REF!</definedName>
    <definedName name="CodeList" localSheetId="7">#REF!</definedName>
    <definedName name="CodeList" localSheetId="8">#REF!</definedName>
    <definedName name="CodeList" localSheetId="9">#REF!</definedName>
    <definedName name="CodeList" localSheetId="10">#REF!</definedName>
    <definedName name="CodeList" localSheetId="11">#REF!</definedName>
    <definedName name="CodeList">#REF!</definedName>
    <definedName name="Mark">[3]MG_COLD!$A$1:$A$8</definedName>
    <definedName name="MSTData" localSheetId="1">#REF!</definedName>
    <definedName name="MSTData" localSheetId="2">#REF!</definedName>
    <definedName name="MSTData" localSheetId="3">#REF!</definedName>
    <definedName name="MSTData" localSheetId="0">#REF!</definedName>
    <definedName name="MSTData" localSheetId="4">#REF!</definedName>
    <definedName name="MSTData" localSheetId="5">#REF!</definedName>
    <definedName name="MSTData" localSheetId="6">#REF!</definedName>
    <definedName name="MSTData" localSheetId="7">#REF!</definedName>
    <definedName name="MSTData" localSheetId="8">#REF!</definedName>
    <definedName name="MSTData" localSheetId="9">#REF!</definedName>
    <definedName name="MSTData" localSheetId="10">#REF!</definedName>
    <definedName name="MSTData" localSheetId="11">#REF!</definedName>
    <definedName name="MSTData">#REF!</definedName>
    <definedName name="_xlnm.Print_Area" localSheetId="1">'2023年10月'!$A$1:$AI$63</definedName>
    <definedName name="_xlnm.Print_Area" localSheetId="2">'2023年11月'!$A$1:$AI$63</definedName>
    <definedName name="_xlnm.Print_Area" localSheetId="3">'2023年12月'!$A$1:$AI$63</definedName>
    <definedName name="_xlnm.Print_Area" localSheetId="0">'2023年９月'!$A$1:$AI$63</definedName>
    <definedName name="_xlnm.Print_Area" localSheetId="4">'2024年1月'!$A$1:$AI$63</definedName>
    <definedName name="_xlnm.Print_Area" localSheetId="5">'2024年2月'!$A$1:$AI$63</definedName>
    <definedName name="_xlnm.Print_Area" localSheetId="6">'2024年3月'!$A$1:$AI$63</definedName>
    <definedName name="_xlnm.Print_Area" localSheetId="7">'2024年4月'!$A$1:$AI$63</definedName>
    <definedName name="_xlnm.Print_Area" localSheetId="8">'2024年5月'!$A$1:$AI$63</definedName>
    <definedName name="_xlnm.Print_Area" localSheetId="9">'2024年6月'!$A$1:$AI$63</definedName>
    <definedName name="_xlnm.Print_Area" localSheetId="10">'2024年7月'!$A$1:$AI$63</definedName>
    <definedName name="_xlnm.Print_Area" localSheetId="11">'2024年8月'!$A$1:$AI$63</definedName>
    <definedName name="RangeOutPath" localSheetId="1">#REF!</definedName>
    <definedName name="RangeOutPath" localSheetId="2">#REF!</definedName>
    <definedName name="RangeOutPath" localSheetId="3">#REF!</definedName>
    <definedName name="RangeOutPath" localSheetId="0">#REF!</definedName>
    <definedName name="RangeOutPath" localSheetId="4">#REF!</definedName>
    <definedName name="RangeOutPath" localSheetId="5">#REF!</definedName>
    <definedName name="RangeOutPath" localSheetId="6">#REF!</definedName>
    <definedName name="RangeOutPath" localSheetId="7">#REF!</definedName>
    <definedName name="RangeOutPath" localSheetId="8">#REF!</definedName>
    <definedName name="RangeOutPath" localSheetId="9">#REF!</definedName>
    <definedName name="RangeOutPath" localSheetId="10">#REF!</definedName>
    <definedName name="RangeOutPath" localSheetId="11">#REF!</definedName>
    <definedName name="RangeOutPath">#REF!</definedName>
    <definedName name="RangeReadPath" localSheetId="1">#REF!</definedName>
    <definedName name="RangeReadPath" localSheetId="2">#REF!</definedName>
    <definedName name="RangeReadPath" localSheetId="3">#REF!</definedName>
    <definedName name="RangeReadPath" localSheetId="0">#REF!</definedName>
    <definedName name="RangeReadPath" localSheetId="4">#REF!</definedName>
    <definedName name="RangeReadPath" localSheetId="5">#REF!</definedName>
    <definedName name="RangeReadPath" localSheetId="6">#REF!</definedName>
    <definedName name="RangeReadPath" localSheetId="7">#REF!</definedName>
    <definedName name="RangeReadPath" localSheetId="8">#REF!</definedName>
    <definedName name="RangeReadPath" localSheetId="9">#REF!</definedName>
    <definedName name="RangeReadPath" localSheetId="10">#REF!</definedName>
    <definedName name="RangeReadPath" localSheetId="11">#REF!</definedName>
    <definedName name="RangeReadPath">#REF!</definedName>
    <definedName name="RangeXlsOutPath" localSheetId="1">#REF!</definedName>
    <definedName name="RangeXlsOutPath" localSheetId="2">#REF!</definedName>
    <definedName name="RangeXlsOutPath" localSheetId="3">#REF!</definedName>
    <definedName name="RangeXlsOutPath" localSheetId="0">#REF!</definedName>
    <definedName name="RangeXlsOutPath" localSheetId="4">#REF!</definedName>
    <definedName name="RangeXlsOutPath" localSheetId="5">#REF!</definedName>
    <definedName name="RangeXlsOutPath" localSheetId="6">#REF!</definedName>
    <definedName name="RangeXlsOutPath" localSheetId="7">#REF!</definedName>
    <definedName name="RangeXlsOutPath" localSheetId="8">#REF!</definedName>
    <definedName name="RangeXlsOutPath" localSheetId="9">#REF!</definedName>
    <definedName name="RangeXlsOutPath" localSheetId="10">#REF!</definedName>
    <definedName name="RangeXlsOutPath" localSheetId="11">#REF!</definedName>
    <definedName name="RangeXlsOutPath">#REF!</definedName>
    <definedName name="SheetCount" localSheetId="1">#REF!</definedName>
    <definedName name="SheetCount" localSheetId="2">#REF!</definedName>
    <definedName name="SheetCount" localSheetId="3">#REF!</definedName>
    <definedName name="SheetCount" localSheetId="0">#REF!</definedName>
    <definedName name="SheetCount" localSheetId="4">#REF!</definedName>
    <definedName name="SheetCount" localSheetId="5">#REF!</definedName>
    <definedName name="SheetCount" localSheetId="6">#REF!</definedName>
    <definedName name="SheetCount" localSheetId="7">#REF!</definedName>
    <definedName name="SheetCount" localSheetId="8">#REF!</definedName>
    <definedName name="SheetCount" localSheetId="9">#REF!</definedName>
    <definedName name="SheetCount" localSheetId="10">#REF!</definedName>
    <definedName name="SheetCount" localSheetId="11">#REF!</definedName>
    <definedName name="SheetCount">#REF!</definedName>
    <definedName name="ｴﾈｼｽねた" localSheetId="1">#REF!</definedName>
    <definedName name="ｴﾈｼｽねた" localSheetId="2">#REF!</definedName>
    <definedName name="ｴﾈｼｽねた" localSheetId="3">#REF!</definedName>
    <definedName name="ｴﾈｼｽねた" localSheetId="0">#REF!</definedName>
    <definedName name="ｴﾈｼｽねた" localSheetId="4">#REF!</definedName>
    <definedName name="ｴﾈｼｽねた" localSheetId="5">#REF!</definedName>
    <definedName name="ｴﾈｼｽねた" localSheetId="6">#REF!</definedName>
    <definedName name="ｴﾈｼｽねた" localSheetId="7">#REF!</definedName>
    <definedName name="ｴﾈｼｽねた" localSheetId="8">#REF!</definedName>
    <definedName name="ｴﾈｼｽねた" localSheetId="9">#REF!</definedName>
    <definedName name="ｴﾈｼｽねた" localSheetId="10">#REF!</definedName>
    <definedName name="ｴﾈｼｽねた" localSheetId="11">#REF!</definedName>
    <definedName name="ｴﾈｼｽねた">#REF!</definedName>
    <definedName name="データ">'[4]データ(記入例）'!$A$11:$Y$20</definedName>
    <definedName name="商品">[5]入力シート!$E$4:$T$51</definedName>
    <definedName name="東電ねた" localSheetId="1">#REF!</definedName>
    <definedName name="東電ねた" localSheetId="2">#REF!</definedName>
    <definedName name="東電ねた" localSheetId="3">#REF!</definedName>
    <definedName name="東電ねた" localSheetId="0">#REF!</definedName>
    <definedName name="東電ねた" localSheetId="4">#REF!</definedName>
    <definedName name="東電ねた" localSheetId="5">#REF!</definedName>
    <definedName name="東電ねた" localSheetId="6">#REF!</definedName>
    <definedName name="東電ねた" localSheetId="7">#REF!</definedName>
    <definedName name="東電ねた" localSheetId="8">#REF!</definedName>
    <definedName name="東電ねた" localSheetId="9">#REF!</definedName>
    <definedName name="東電ねた" localSheetId="10">#REF!</definedName>
    <definedName name="東電ねた" localSheetId="11">#REF!</definedName>
    <definedName name="東電ねた">#REF!</definedName>
    <definedName name="年度" localSheetId="1">'[6]0000000000001'!#REF!</definedName>
    <definedName name="年度" localSheetId="2">'[6]0000000000001'!#REF!</definedName>
    <definedName name="年度" localSheetId="3">'[6]0000000000001'!#REF!</definedName>
    <definedName name="年度" localSheetId="0">'[6]0000000000001'!#REF!</definedName>
    <definedName name="年度" localSheetId="4">'[6]0000000000001'!#REF!</definedName>
    <definedName name="年度" localSheetId="5">'[6]0000000000001'!#REF!</definedName>
    <definedName name="年度" localSheetId="6">'[6]0000000000001'!#REF!</definedName>
    <definedName name="年度" localSheetId="7">'[6]0000000000001'!#REF!</definedName>
    <definedName name="年度" localSheetId="8">'[6]0000000000001'!#REF!</definedName>
    <definedName name="年度" localSheetId="9">'[6]0000000000001'!#REF!</definedName>
    <definedName name="年度" localSheetId="10">'[6]0000000000001'!#REF!</definedName>
    <definedName name="年度" localSheetId="11">'[6]0000000000001'!#REF!</definedName>
    <definedName name="年度">'[6]0000000000001'!#REF!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9" l="1"/>
  <c r="K7" i="15"/>
  <c r="W7" i="13"/>
  <c r="AE8" i="14" l="1"/>
  <c r="G4" i="12" l="1"/>
  <c r="C8" i="15" l="1"/>
  <c r="AF7" i="14" l="1"/>
  <c r="AE7" i="14"/>
  <c r="AE58" i="14" s="1"/>
  <c r="AE59" i="14" s="1"/>
  <c r="AG7" i="17"/>
  <c r="C8" i="13"/>
  <c r="AG63" i="17"/>
  <c r="AG62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AH56" i="17"/>
  <c r="AH55" i="17"/>
  <c r="AH54" i="17"/>
  <c r="AH53" i="17"/>
  <c r="AH52" i="17"/>
  <c r="AH51" i="17"/>
  <c r="AH50" i="17"/>
  <c r="AH49" i="17"/>
  <c r="AH48" i="17"/>
  <c r="AH47" i="17"/>
  <c r="AH46" i="17"/>
  <c r="AH45" i="17"/>
  <c r="AH44" i="17"/>
  <c r="AH43" i="17"/>
  <c r="AH42" i="17"/>
  <c r="AH41" i="17"/>
  <c r="AH40" i="17"/>
  <c r="AH39" i="17"/>
  <c r="AH38" i="17"/>
  <c r="AH37" i="17"/>
  <c r="AH36" i="17"/>
  <c r="AH35" i="17"/>
  <c r="AH34" i="17"/>
  <c r="AH33" i="17"/>
  <c r="AH32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C8" i="17"/>
  <c r="D8" i="17" s="1"/>
  <c r="U4" i="17"/>
  <c r="AG63" i="16"/>
  <c r="AG62" i="16"/>
  <c r="AF58" i="16"/>
  <c r="AF59" i="16" s="1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AH56" i="16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AH40" i="16"/>
  <c r="AH39" i="16"/>
  <c r="AH3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C8" i="16"/>
  <c r="D8" i="16" s="1"/>
  <c r="U4" i="16"/>
  <c r="AG63" i="15"/>
  <c r="AG62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AH56" i="15"/>
  <c r="AH55" i="15"/>
  <c r="AH54" i="15"/>
  <c r="AH53" i="15"/>
  <c r="AH52" i="15"/>
  <c r="AH51" i="15"/>
  <c r="AH50" i="15"/>
  <c r="AH49" i="15"/>
  <c r="AH48" i="15"/>
  <c r="AH47" i="15"/>
  <c r="AH46" i="15"/>
  <c r="AH45" i="15"/>
  <c r="AH44" i="15"/>
  <c r="AH43" i="15"/>
  <c r="AH42" i="15"/>
  <c r="AH41" i="15"/>
  <c r="AH40" i="15"/>
  <c r="AH39" i="15"/>
  <c r="AH38" i="15"/>
  <c r="AH37" i="15"/>
  <c r="AH36" i="15"/>
  <c r="AH35" i="15"/>
  <c r="AH34" i="15"/>
  <c r="AH33" i="15"/>
  <c r="AH32" i="15"/>
  <c r="AH31" i="15"/>
  <c r="AH30" i="15"/>
  <c r="AH29" i="15"/>
  <c r="AH28" i="15"/>
  <c r="AH27" i="15"/>
  <c r="AH26" i="15"/>
  <c r="AH25" i="15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H9" i="15"/>
  <c r="D8" i="15"/>
  <c r="U4" i="15"/>
  <c r="AG63" i="14"/>
  <c r="AG62" i="14"/>
  <c r="AF58" i="14"/>
  <c r="AF59" i="14" s="1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13" i="14"/>
  <c r="AH12" i="14"/>
  <c r="AH11" i="14"/>
  <c r="AH10" i="14"/>
  <c r="AH9" i="14"/>
  <c r="C8" i="14"/>
  <c r="D8" i="14" s="1"/>
  <c r="U4" i="14"/>
  <c r="AG63" i="13"/>
  <c r="AG62" i="13"/>
  <c r="AF58" i="13"/>
  <c r="AF59" i="13" s="1"/>
  <c r="AE58" i="13"/>
  <c r="AE59" i="13" s="1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AH56" i="13"/>
  <c r="AH55" i="13"/>
  <c r="AH54" i="13"/>
  <c r="AH53" i="13"/>
  <c r="AH52" i="13"/>
  <c r="AH51" i="13"/>
  <c r="AH50" i="13"/>
  <c r="AH49" i="13"/>
  <c r="AH48" i="13"/>
  <c r="AH47" i="13"/>
  <c r="AH46" i="13"/>
  <c r="AH45" i="13"/>
  <c r="AH44" i="13"/>
  <c r="AH43" i="13"/>
  <c r="AH42" i="13"/>
  <c r="AH41" i="13"/>
  <c r="AH40" i="13"/>
  <c r="AH39" i="13"/>
  <c r="AH38" i="13"/>
  <c r="AH37" i="13"/>
  <c r="AH36" i="13"/>
  <c r="AH35" i="13"/>
  <c r="AH34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D8" i="13"/>
  <c r="C7" i="13"/>
  <c r="C58" i="13" s="1"/>
  <c r="U4" i="13"/>
  <c r="AI57" i="17" l="1"/>
  <c r="AH57" i="17"/>
  <c r="AH57" i="16"/>
  <c r="AI57" i="16"/>
  <c r="AH57" i="15"/>
  <c r="AI57" i="15"/>
  <c r="AE60" i="14"/>
  <c r="AH57" i="14"/>
  <c r="AI57" i="14"/>
  <c r="P4" i="14"/>
  <c r="G4" i="14" s="1"/>
  <c r="AH57" i="13"/>
  <c r="AI57" i="13"/>
  <c r="AE60" i="13"/>
  <c r="AF60" i="13"/>
  <c r="C7" i="17"/>
  <c r="C58" i="17" s="1"/>
  <c r="C58" i="15"/>
  <c r="C59" i="15" s="1"/>
  <c r="C7" i="14"/>
  <c r="C58" i="14" s="1"/>
  <c r="C59" i="14" s="1"/>
  <c r="E8" i="13"/>
  <c r="F8" i="13" s="1"/>
  <c r="D7" i="13"/>
  <c r="D58" i="13" s="1"/>
  <c r="D59" i="13" s="1"/>
  <c r="E8" i="17"/>
  <c r="D7" i="17"/>
  <c r="D58" i="17" s="1"/>
  <c r="D59" i="17" s="1"/>
  <c r="P4" i="17"/>
  <c r="G4" i="17" s="1"/>
  <c r="E8" i="16"/>
  <c r="D7" i="16"/>
  <c r="D58" i="16" s="1"/>
  <c r="AF60" i="16"/>
  <c r="C7" i="16"/>
  <c r="C58" i="16" s="1"/>
  <c r="P4" i="16"/>
  <c r="G4" i="16" s="1"/>
  <c r="E8" i="15"/>
  <c r="D58" i="15"/>
  <c r="D59" i="15" s="1"/>
  <c r="P4" i="15"/>
  <c r="G4" i="15" s="1"/>
  <c r="E8" i="14"/>
  <c r="D7" i="14"/>
  <c r="D58" i="14" s="1"/>
  <c r="D59" i="14" s="1"/>
  <c r="AF60" i="14"/>
  <c r="C59" i="13"/>
  <c r="P4" i="13"/>
  <c r="G4" i="13" s="1"/>
  <c r="V7" i="11"/>
  <c r="C8" i="9"/>
  <c r="D60" i="13" l="1"/>
  <c r="C59" i="17"/>
  <c r="C60" i="17" s="1"/>
  <c r="E7" i="13"/>
  <c r="E58" i="13" s="1"/>
  <c r="E59" i="13" s="1"/>
  <c r="F8" i="17"/>
  <c r="E58" i="17"/>
  <c r="D60" i="17"/>
  <c r="C59" i="16"/>
  <c r="F8" i="16"/>
  <c r="E7" i="16"/>
  <c r="E58" i="16" s="1"/>
  <c r="D59" i="16"/>
  <c r="D60" i="16" s="1"/>
  <c r="D60" i="15"/>
  <c r="C60" i="15"/>
  <c r="F8" i="15"/>
  <c r="E58" i="15"/>
  <c r="F8" i="14"/>
  <c r="E7" i="14"/>
  <c r="E58" i="14" s="1"/>
  <c r="D60" i="14"/>
  <c r="C60" i="14"/>
  <c r="G8" i="13"/>
  <c r="F7" i="13"/>
  <c r="F58" i="13" s="1"/>
  <c r="C60" i="13"/>
  <c r="C8" i="7"/>
  <c r="U4" i="6"/>
  <c r="E60" i="13" l="1"/>
  <c r="E59" i="17"/>
  <c r="G8" i="17"/>
  <c r="F7" i="17"/>
  <c r="F58" i="17" s="1"/>
  <c r="C60" i="16"/>
  <c r="E59" i="16"/>
  <c r="E60" i="16" s="1"/>
  <c r="G8" i="16"/>
  <c r="F7" i="16"/>
  <c r="F58" i="16" s="1"/>
  <c r="E59" i="15"/>
  <c r="E60" i="15" s="1"/>
  <c r="G8" i="15"/>
  <c r="F7" i="15"/>
  <c r="F58" i="15" s="1"/>
  <c r="E59" i="14"/>
  <c r="E60" i="14" s="1"/>
  <c r="G8" i="14"/>
  <c r="F7" i="14"/>
  <c r="F58" i="14" s="1"/>
  <c r="H8" i="13"/>
  <c r="G7" i="13"/>
  <c r="G58" i="13" s="1"/>
  <c r="F59" i="13"/>
  <c r="F60" i="13" s="1"/>
  <c r="AH10" i="6"/>
  <c r="H8" i="17" l="1"/>
  <c r="G7" i="17"/>
  <c r="G58" i="17" s="1"/>
  <c r="F59" i="17"/>
  <c r="F60" i="17"/>
  <c r="E60" i="17"/>
  <c r="F59" i="16"/>
  <c r="F60" i="16" s="1"/>
  <c r="H8" i="16"/>
  <c r="G7" i="16"/>
  <c r="G58" i="16" s="1"/>
  <c r="F59" i="15"/>
  <c r="F60" i="15" s="1"/>
  <c r="H8" i="15"/>
  <c r="G7" i="15"/>
  <c r="G58" i="15" s="1"/>
  <c r="F59" i="14"/>
  <c r="F60" i="14" s="1"/>
  <c r="H8" i="14"/>
  <c r="G7" i="14"/>
  <c r="G58" i="14" s="1"/>
  <c r="G59" i="13"/>
  <c r="G60" i="13" s="1"/>
  <c r="I8" i="13"/>
  <c r="H7" i="13"/>
  <c r="H58" i="13" s="1"/>
  <c r="AG62" i="11"/>
  <c r="AG63" i="11"/>
  <c r="G59" i="17" l="1"/>
  <c r="G60" i="17" s="1"/>
  <c r="I8" i="17"/>
  <c r="H7" i="17"/>
  <c r="H58" i="17" s="1"/>
  <c r="G59" i="16"/>
  <c r="I8" i="16"/>
  <c r="H7" i="16"/>
  <c r="H58" i="16" s="1"/>
  <c r="G59" i="15"/>
  <c r="G60" i="15" s="1"/>
  <c r="I8" i="15"/>
  <c r="H7" i="15"/>
  <c r="H58" i="15" s="1"/>
  <c r="G59" i="14"/>
  <c r="G60" i="14" s="1"/>
  <c r="I8" i="14"/>
  <c r="H7" i="14"/>
  <c r="H58" i="14" s="1"/>
  <c r="H59" i="13"/>
  <c r="H60" i="13" s="1"/>
  <c r="I7" i="13"/>
  <c r="I58" i="13" s="1"/>
  <c r="J8" i="13"/>
  <c r="AG63" i="12"/>
  <c r="AG62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AH56" i="12"/>
  <c r="AH55" i="12"/>
  <c r="AH54" i="12"/>
  <c r="AH53" i="12"/>
  <c r="AH52" i="12"/>
  <c r="AH51" i="12"/>
  <c r="AH50" i="12"/>
  <c r="AH49" i="12"/>
  <c r="AH48" i="12"/>
  <c r="AH47" i="12"/>
  <c r="AH46" i="12"/>
  <c r="AH45" i="12"/>
  <c r="AH44" i="12"/>
  <c r="AH43" i="12"/>
  <c r="AH42" i="12"/>
  <c r="AH41" i="12"/>
  <c r="AH40" i="12"/>
  <c r="AH39" i="12"/>
  <c r="AH38" i="12"/>
  <c r="AH37" i="12"/>
  <c r="AH36" i="12"/>
  <c r="AH35" i="12"/>
  <c r="AH34" i="12"/>
  <c r="AH33" i="12"/>
  <c r="AH32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H12" i="12"/>
  <c r="AH11" i="12"/>
  <c r="AH10" i="12"/>
  <c r="AH9" i="12"/>
  <c r="C8" i="12"/>
  <c r="U4" i="12"/>
  <c r="Y58" i="11"/>
  <c r="Y59" i="11" s="1"/>
  <c r="V58" i="11"/>
  <c r="V59" i="11" s="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H56" i="11"/>
  <c r="AH55" i="11"/>
  <c r="AH54" i="11"/>
  <c r="AH53" i="11"/>
  <c r="AH52" i="11"/>
  <c r="AH51" i="11"/>
  <c r="AH50" i="11"/>
  <c r="AH49" i="11"/>
  <c r="AH48" i="11"/>
  <c r="AH47" i="11"/>
  <c r="AH46" i="11"/>
  <c r="AH45" i="11"/>
  <c r="AH44" i="11"/>
  <c r="AH43" i="11"/>
  <c r="AH42" i="11"/>
  <c r="AH41" i="11"/>
  <c r="AH40" i="11"/>
  <c r="AH39" i="11"/>
  <c r="AH38" i="11"/>
  <c r="AH37" i="11"/>
  <c r="AH36" i="11"/>
  <c r="AH35" i="11"/>
  <c r="AH34" i="11"/>
  <c r="AH33" i="11"/>
  <c r="AH32" i="11"/>
  <c r="AH31" i="11"/>
  <c r="AH30" i="11"/>
  <c r="AH29" i="11"/>
  <c r="AH28" i="11"/>
  <c r="AH27" i="11"/>
  <c r="AH26" i="11"/>
  <c r="AH25" i="11"/>
  <c r="AH24" i="11"/>
  <c r="AH23" i="11"/>
  <c r="AH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C8" i="11"/>
  <c r="AG63" i="10"/>
  <c r="AG62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C8" i="10"/>
  <c r="D8" i="10" s="1"/>
  <c r="E8" i="10" s="1"/>
  <c r="F8" i="10" s="1"/>
  <c r="AG63" i="9"/>
  <c r="AG62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H56" i="9"/>
  <c r="AH55" i="9"/>
  <c r="AH54" i="9"/>
  <c r="AH53" i="9"/>
  <c r="AH52" i="9"/>
  <c r="AH51" i="9"/>
  <c r="AH50" i="9"/>
  <c r="AH49" i="9"/>
  <c r="AH48" i="9"/>
  <c r="AH47" i="9"/>
  <c r="AH46" i="9"/>
  <c r="AH45" i="9"/>
  <c r="AH44" i="9"/>
  <c r="AH43" i="9"/>
  <c r="AH42" i="9"/>
  <c r="AH41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G63" i="8"/>
  <c r="AG62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AH56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C8" i="8"/>
  <c r="D8" i="8" s="1"/>
  <c r="E8" i="8" s="1"/>
  <c r="U4" i="8"/>
  <c r="AG63" i="7"/>
  <c r="AG62" i="7"/>
  <c r="H58" i="7"/>
  <c r="H59" i="7" s="1"/>
  <c r="G58" i="7"/>
  <c r="G59" i="7" s="1"/>
  <c r="F58" i="7"/>
  <c r="F59" i="7" s="1"/>
  <c r="E58" i="7"/>
  <c r="D58" i="7"/>
  <c r="D59" i="7" s="1"/>
  <c r="C58" i="7"/>
  <c r="C59" i="7" s="1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AH56" i="7"/>
  <c r="AH55" i="7"/>
  <c r="AH54" i="7"/>
  <c r="AH53" i="7"/>
  <c r="AH52" i="7"/>
  <c r="AH51" i="7"/>
  <c r="AH50" i="7"/>
  <c r="AH49" i="7"/>
  <c r="AH48" i="7"/>
  <c r="AH47" i="7"/>
  <c r="AH46" i="7"/>
  <c r="AH45" i="7"/>
  <c r="AH44" i="7"/>
  <c r="AH43" i="7"/>
  <c r="AH42" i="7"/>
  <c r="AH41" i="7"/>
  <c r="AH40" i="7"/>
  <c r="AH39" i="7"/>
  <c r="AH38" i="7"/>
  <c r="AH37" i="7"/>
  <c r="AH36" i="7"/>
  <c r="AH35" i="7"/>
  <c r="AH34" i="7"/>
  <c r="AH33" i="7"/>
  <c r="AH32" i="7"/>
  <c r="AH31" i="7"/>
  <c r="AH30" i="7"/>
  <c r="AH29" i="7"/>
  <c r="AH28" i="7"/>
  <c r="AH27" i="7"/>
  <c r="AH26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D8" i="7"/>
  <c r="E8" i="7" s="1"/>
  <c r="F8" i="7" s="1"/>
  <c r="G8" i="7" s="1"/>
  <c r="H8" i="7" s="1"/>
  <c r="I8" i="7" s="1"/>
  <c r="U4" i="7"/>
  <c r="AG63" i="6"/>
  <c r="AG62" i="6"/>
  <c r="AF58" i="6"/>
  <c r="AF59" i="6" s="1"/>
  <c r="AE58" i="6"/>
  <c r="AE59" i="6" s="1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AH56" i="6"/>
  <c r="AH55" i="6"/>
  <c r="AH54" i="6"/>
  <c r="AH53" i="6"/>
  <c r="AH52" i="6"/>
  <c r="AH51" i="6"/>
  <c r="AH50" i="6"/>
  <c r="AH49" i="6"/>
  <c r="AH48" i="6"/>
  <c r="AH47" i="6"/>
  <c r="AH46" i="6"/>
  <c r="AH45" i="6"/>
  <c r="AH4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9" i="6"/>
  <c r="C8" i="6"/>
  <c r="H59" i="17" l="1"/>
  <c r="H60" i="17" s="1"/>
  <c r="J8" i="17"/>
  <c r="I7" i="17"/>
  <c r="I58" i="17" s="1"/>
  <c r="H59" i="16"/>
  <c r="H60" i="16"/>
  <c r="I7" i="16"/>
  <c r="I58" i="16" s="1"/>
  <c r="J8" i="16"/>
  <c r="G60" i="16"/>
  <c r="H59" i="15"/>
  <c r="H60" i="15" s="1"/>
  <c r="I7" i="15"/>
  <c r="I58" i="15" s="1"/>
  <c r="J8" i="15"/>
  <c r="H59" i="14"/>
  <c r="H60" i="14" s="1"/>
  <c r="J8" i="14"/>
  <c r="I7" i="14"/>
  <c r="I58" i="14" s="1"/>
  <c r="J7" i="13"/>
  <c r="J58" i="13" s="1"/>
  <c r="K8" i="13"/>
  <c r="I59" i="13"/>
  <c r="I60" i="13" s="1"/>
  <c r="H60" i="7"/>
  <c r="AF60" i="6"/>
  <c r="P4" i="10"/>
  <c r="G4" i="10" s="1"/>
  <c r="AH57" i="8"/>
  <c r="C7" i="10"/>
  <c r="C58" i="10" s="1"/>
  <c r="C59" i="10" s="1"/>
  <c r="D7" i="10"/>
  <c r="D58" i="10" s="1"/>
  <c r="D59" i="10" s="1"/>
  <c r="D60" i="10" s="1"/>
  <c r="G60" i="7"/>
  <c r="AH57" i="9"/>
  <c r="E7" i="10"/>
  <c r="E58" i="10" s="1"/>
  <c r="P4" i="8"/>
  <c r="G4" i="8" s="1"/>
  <c r="AI57" i="7"/>
  <c r="D60" i="7"/>
  <c r="AH57" i="12"/>
  <c r="AH57" i="7"/>
  <c r="C60" i="7"/>
  <c r="D7" i="8"/>
  <c r="D58" i="8" s="1"/>
  <c r="D59" i="8" s="1"/>
  <c r="AH57" i="10"/>
  <c r="Y60" i="11"/>
  <c r="V60" i="11"/>
  <c r="E59" i="7"/>
  <c r="E60" i="7" s="1"/>
  <c r="F8" i="8"/>
  <c r="E7" i="8"/>
  <c r="E58" i="8" s="1"/>
  <c r="C7" i="6"/>
  <c r="C58" i="6" s="1"/>
  <c r="D8" i="6"/>
  <c r="AH57" i="6"/>
  <c r="AI57" i="6"/>
  <c r="AE60" i="6"/>
  <c r="F60" i="7"/>
  <c r="P4" i="7"/>
  <c r="G4" i="7" s="1"/>
  <c r="C7" i="9"/>
  <c r="C58" i="9" s="1"/>
  <c r="D8" i="9"/>
  <c r="J8" i="7"/>
  <c r="I7" i="7"/>
  <c r="I58" i="7" s="1"/>
  <c r="I59" i="7" s="1"/>
  <c r="P4" i="6"/>
  <c r="G4" i="6" s="1"/>
  <c r="AI57" i="8"/>
  <c r="AI57" i="9"/>
  <c r="F7" i="10"/>
  <c r="F58" i="10" s="1"/>
  <c r="F59" i="10" s="1"/>
  <c r="G8" i="10"/>
  <c r="C7" i="8"/>
  <c r="C58" i="8" s="1"/>
  <c r="P4" i="9"/>
  <c r="G4" i="9" s="1"/>
  <c r="C7" i="11"/>
  <c r="C58" i="11" s="1"/>
  <c r="D8" i="11"/>
  <c r="AI57" i="10"/>
  <c r="AH57" i="11"/>
  <c r="AI57" i="11"/>
  <c r="P4" i="11"/>
  <c r="G4" i="11" s="1"/>
  <c r="D8" i="12"/>
  <c r="C7" i="12"/>
  <c r="C58" i="12" s="1"/>
  <c r="AI57" i="12"/>
  <c r="P4" i="12"/>
  <c r="J7" i="17" l="1"/>
  <c r="J58" i="17" s="1"/>
  <c r="K8" i="17"/>
  <c r="I59" i="17"/>
  <c r="I60" i="17" s="1"/>
  <c r="J7" i="16"/>
  <c r="J58" i="16" s="1"/>
  <c r="K8" i="16"/>
  <c r="I59" i="16"/>
  <c r="I60" i="16" s="1"/>
  <c r="J58" i="15"/>
  <c r="K8" i="15"/>
  <c r="I59" i="15"/>
  <c r="I60" i="15" s="1"/>
  <c r="I59" i="14"/>
  <c r="I60" i="14" s="1"/>
  <c r="J7" i="14"/>
  <c r="J58" i="14" s="1"/>
  <c r="K8" i="14"/>
  <c r="K7" i="13"/>
  <c r="K58" i="13" s="1"/>
  <c r="L8" i="13"/>
  <c r="J59" i="13"/>
  <c r="J60" i="13" s="1"/>
  <c r="E59" i="10"/>
  <c r="E60" i="10" s="1"/>
  <c r="D60" i="8"/>
  <c r="I60" i="7"/>
  <c r="C59" i="9"/>
  <c r="E8" i="6"/>
  <c r="D7" i="6"/>
  <c r="D58" i="6" s="1"/>
  <c r="E59" i="8"/>
  <c r="E60" i="8" s="1"/>
  <c r="C59" i="11"/>
  <c r="C60" i="11" s="1"/>
  <c r="E8" i="9"/>
  <c r="D7" i="9"/>
  <c r="D58" i="9" s="1"/>
  <c r="K8" i="7"/>
  <c r="J7" i="7"/>
  <c r="J58" i="7" s="1"/>
  <c r="C59" i="6"/>
  <c r="G8" i="8"/>
  <c r="F7" i="8"/>
  <c r="F58" i="8" s="1"/>
  <c r="E8" i="12"/>
  <c r="D7" i="12"/>
  <c r="D58" i="12" s="1"/>
  <c r="C59" i="8"/>
  <c r="C59" i="12"/>
  <c r="C60" i="12" s="1"/>
  <c r="D7" i="11"/>
  <c r="D58" i="11" s="1"/>
  <c r="E8" i="11"/>
  <c r="C60" i="10"/>
  <c r="F60" i="10"/>
  <c r="H8" i="10"/>
  <c r="G7" i="10"/>
  <c r="G58" i="10" s="1"/>
  <c r="L8" i="17" l="1"/>
  <c r="K7" i="17"/>
  <c r="K58" i="17" s="1"/>
  <c r="J59" i="17"/>
  <c r="J60" i="17" s="1"/>
  <c r="K7" i="16"/>
  <c r="K58" i="16" s="1"/>
  <c r="L8" i="16"/>
  <c r="J59" i="16"/>
  <c r="J60" i="16" s="1"/>
  <c r="L8" i="15"/>
  <c r="K58" i="15"/>
  <c r="J59" i="15"/>
  <c r="J60" i="15" s="1"/>
  <c r="K7" i="14"/>
  <c r="K58" i="14" s="1"/>
  <c r="L8" i="14"/>
  <c r="J59" i="14"/>
  <c r="J60" i="14" s="1"/>
  <c r="K59" i="13"/>
  <c r="K60" i="13" s="1"/>
  <c r="L7" i="13"/>
  <c r="L58" i="13" s="1"/>
  <c r="M8" i="13"/>
  <c r="G59" i="10"/>
  <c r="F8" i="11"/>
  <c r="E7" i="11"/>
  <c r="E58" i="11" s="1"/>
  <c r="D59" i="12"/>
  <c r="D60" i="12" s="1"/>
  <c r="C60" i="6"/>
  <c r="F8" i="6"/>
  <c r="E7" i="6"/>
  <c r="E58" i="6" s="1"/>
  <c r="H7" i="10"/>
  <c r="H58" i="10" s="1"/>
  <c r="I8" i="10"/>
  <c r="D59" i="11"/>
  <c r="D60" i="11"/>
  <c r="C60" i="8"/>
  <c r="F8" i="12"/>
  <c r="E7" i="12"/>
  <c r="E58" i="12" s="1"/>
  <c r="D59" i="9"/>
  <c r="D60" i="9" s="1"/>
  <c r="H8" i="8"/>
  <c r="G7" i="8"/>
  <c r="G58" i="8" s="1"/>
  <c r="L8" i="7"/>
  <c r="K7" i="7"/>
  <c r="K58" i="7" s="1"/>
  <c r="F59" i="8"/>
  <c r="F60" i="8" s="1"/>
  <c r="J59" i="7"/>
  <c r="F8" i="9"/>
  <c r="E7" i="9"/>
  <c r="E58" i="9" s="1"/>
  <c r="D59" i="6"/>
  <c r="D60" i="6" s="1"/>
  <c r="C60" i="9"/>
  <c r="K59" i="17" l="1"/>
  <c r="K60" i="17" s="1"/>
  <c r="L7" i="17"/>
  <c r="L58" i="17" s="1"/>
  <c r="M8" i="17"/>
  <c r="K59" i="16"/>
  <c r="K60" i="16" s="1"/>
  <c r="L7" i="16"/>
  <c r="L58" i="16" s="1"/>
  <c r="M8" i="16"/>
  <c r="K59" i="15"/>
  <c r="K60" i="15" s="1"/>
  <c r="L7" i="15"/>
  <c r="L58" i="15" s="1"/>
  <c r="M8" i="15"/>
  <c r="L7" i="14"/>
  <c r="L58" i="14" s="1"/>
  <c r="M8" i="14"/>
  <c r="K59" i="14"/>
  <c r="K60" i="14" s="1"/>
  <c r="M7" i="13"/>
  <c r="M58" i="13" s="1"/>
  <c r="N8" i="13"/>
  <c r="L59" i="13"/>
  <c r="L60" i="13"/>
  <c r="K59" i="7"/>
  <c r="K60" i="7" s="1"/>
  <c r="F7" i="9"/>
  <c r="F58" i="9" s="1"/>
  <c r="G8" i="9"/>
  <c r="L7" i="7"/>
  <c r="L58" i="7" s="1"/>
  <c r="M8" i="7"/>
  <c r="E59" i="11"/>
  <c r="E60" i="11" s="1"/>
  <c r="H59" i="10"/>
  <c r="E59" i="12"/>
  <c r="E60" i="12" s="1"/>
  <c r="F7" i="6"/>
  <c r="F58" i="6" s="1"/>
  <c r="G8" i="6"/>
  <c r="F7" i="11"/>
  <c r="F58" i="11" s="1"/>
  <c r="G8" i="11"/>
  <c r="E59" i="9"/>
  <c r="E59" i="6"/>
  <c r="E60" i="6" s="1"/>
  <c r="G59" i="8"/>
  <c r="G60" i="8" s="1"/>
  <c r="J60" i="7"/>
  <c r="H7" i="8"/>
  <c r="H58" i="8" s="1"/>
  <c r="I8" i="8"/>
  <c r="G8" i="12"/>
  <c r="F7" i="12"/>
  <c r="F58" i="12" s="1"/>
  <c r="J8" i="10"/>
  <c r="I7" i="10"/>
  <c r="I58" i="10" s="1"/>
  <c r="G60" i="10"/>
  <c r="M7" i="17" l="1"/>
  <c r="M58" i="17" s="1"/>
  <c r="N8" i="17"/>
  <c r="L59" i="17"/>
  <c r="L60" i="17"/>
  <c r="M7" i="16"/>
  <c r="M58" i="16" s="1"/>
  <c r="N8" i="16"/>
  <c r="L59" i="16"/>
  <c r="L60" i="16" s="1"/>
  <c r="L59" i="15"/>
  <c r="L60" i="15" s="1"/>
  <c r="M7" i="15"/>
  <c r="M58" i="15" s="1"/>
  <c r="N8" i="15"/>
  <c r="M58" i="14"/>
  <c r="N8" i="14"/>
  <c r="L59" i="14"/>
  <c r="L60" i="14"/>
  <c r="N7" i="13"/>
  <c r="N58" i="13" s="1"/>
  <c r="O8" i="13"/>
  <c r="M59" i="13"/>
  <c r="M60" i="13"/>
  <c r="H8" i="12"/>
  <c r="G7" i="12"/>
  <c r="G58" i="12" s="1"/>
  <c r="I59" i="10"/>
  <c r="I60" i="10" s="1"/>
  <c r="F59" i="6"/>
  <c r="F60" i="6" s="1"/>
  <c r="H60" i="10"/>
  <c r="F59" i="9"/>
  <c r="F60" i="9" s="1"/>
  <c r="J8" i="8"/>
  <c r="I7" i="8"/>
  <c r="I58" i="8" s="1"/>
  <c r="J7" i="10"/>
  <c r="J58" i="10" s="1"/>
  <c r="K8" i="10"/>
  <c r="H59" i="8"/>
  <c r="H60" i="8" s="1"/>
  <c r="G7" i="11"/>
  <c r="G58" i="11" s="1"/>
  <c r="H8" i="11"/>
  <c r="N8" i="7"/>
  <c r="M7" i="7"/>
  <c r="M58" i="7" s="1"/>
  <c r="G7" i="6"/>
  <c r="G58" i="6" s="1"/>
  <c r="H8" i="6"/>
  <c r="G7" i="9"/>
  <c r="G58" i="9" s="1"/>
  <c r="H8" i="9"/>
  <c r="F59" i="12"/>
  <c r="F60" i="12" s="1"/>
  <c r="E60" i="9"/>
  <c r="F59" i="11"/>
  <c r="F60" i="11" s="1"/>
  <c r="L59" i="7"/>
  <c r="L60" i="7" s="1"/>
  <c r="M59" i="17" l="1"/>
  <c r="M60" i="17" s="1"/>
  <c r="N7" i="17"/>
  <c r="N58" i="17" s="1"/>
  <c r="O8" i="17"/>
  <c r="O8" i="16"/>
  <c r="N7" i="16"/>
  <c r="N58" i="16" s="1"/>
  <c r="M59" i="16"/>
  <c r="M60" i="16" s="1"/>
  <c r="N7" i="15"/>
  <c r="N58" i="15" s="1"/>
  <c r="O8" i="15"/>
  <c r="M59" i="15"/>
  <c r="M60" i="15" s="1"/>
  <c r="N7" i="14"/>
  <c r="N58" i="14" s="1"/>
  <c r="O8" i="14"/>
  <c r="M59" i="14"/>
  <c r="M60" i="14" s="1"/>
  <c r="O7" i="13"/>
  <c r="O58" i="13" s="1"/>
  <c r="P8" i="13"/>
  <c r="N59" i="13"/>
  <c r="N60" i="13" s="1"/>
  <c r="L8" i="10"/>
  <c r="K7" i="10"/>
  <c r="K58" i="10" s="1"/>
  <c r="G59" i="9"/>
  <c r="G60" i="9" s="1"/>
  <c r="I59" i="8"/>
  <c r="I60" i="8" s="1"/>
  <c r="I8" i="6"/>
  <c r="H7" i="6"/>
  <c r="H58" i="6" s="1"/>
  <c r="I8" i="11"/>
  <c r="H7" i="11"/>
  <c r="H58" i="11" s="1"/>
  <c r="K8" i="8"/>
  <c r="J7" i="8"/>
  <c r="J58" i="8" s="1"/>
  <c r="G59" i="6"/>
  <c r="G60" i="6" s="1"/>
  <c r="M59" i="7"/>
  <c r="M60" i="7" s="1"/>
  <c r="G59" i="11"/>
  <c r="G60" i="11" s="1"/>
  <c r="M8" i="10"/>
  <c r="L7" i="10"/>
  <c r="L58" i="10" s="1"/>
  <c r="G59" i="12"/>
  <c r="G60" i="12" s="1"/>
  <c r="I8" i="9"/>
  <c r="H7" i="9"/>
  <c r="H58" i="9" s="1"/>
  <c r="O8" i="7"/>
  <c r="N7" i="7"/>
  <c r="N58" i="7" s="1"/>
  <c r="J59" i="10"/>
  <c r="J60" i="10" s="1"/>
  <c r="I8" i="12"/>
  <c r="H7" i="12"/>
  <c r="H58" i="12" s="1"/>
  <c r="O7" i="17" l="1"/>
  <c r="O58" i="17" s="1"/>
  <c r="P8" i="17"/>
  <c r="N59" i="17"/>
  <c r="N60" i="17" s="1"/>
  <c r="P8" i="16"/>
  <c r="O7" i="16"/>
  <c r="O58" i="16" s="1"/>
  <c r="N59" i="16"/>
  <c r="N60" i="16" s="1"/>
  <c r="O7" i="15"/>
  <c r="O58" i="15" s="1"/>
  <c r="P8" i="15"/>
  <c r="N59" i="15"/>
  <c r="N60" i="15"/>
  <c r="N59" i="14"/>
  <c r="N60" i="14" s="1"/>
  <c r="O7" i="14"/>
  <c r="O58" i="14" s="1"/>
  <c r="P8" i="14"/>
  <c r="Q8" i="13"/>
  <c r="P7" i="13"/>
  <c r="P58" i="13" s="1"/>
  <c r="O59" i="13"/>
  <c r="O60" i="13" s="1"/>
  <c r="K59" i="10"/>
  <c r="K60" i="10" s="1"/>
  <c r="J8" i="11"/>
  <c r="I7" i="11"/>
  <c r="I58" i="11" s="1"/>
  <c r="P8" i="7"/>
  <c r="O7" i="7"/>
  <c r="O58" i="7" s="1"/>
  <c r="J59" i="8"/>
  <c r="J60" i="8" s="1"/>
  <c r="H59" i="6"/>
  <c r="H60" i="6" s="1"/>
  <c r="N59" i="7"/>
  <c r="N60" i="7" s="1"/>
  <c r="H59" i="12"/>
  <c r="H60" i="12" s="1"/>
  <c r="L59" i="10"/>
  <c r="L60" i="10" s="1"/>
  <c r="L8" i="8"/>
  <c r="K7" i="8"/>
  <c r="K58" i="8" s="1"/>
  <c r="J8" i="6"/>
  <c r="I7" i="6"/>
  <c r="I58" i="6" s="1"/>
  <c r="J8" i="9"/>
  <c r="I7" i="9"/>
  <c r="I58" i="9" s="1"/>
  <c r="J8" i="12"/>
  <c r="I7" i="12"/>
  <c r="I58" i="12" s="1"/>
  <c r="H59" i="9"/>
  <c r="H60" i="9" s="1"/>
  <c r="N8" i="10"/>
  <c r="M58" i="10"/>
  <c r="H59" i="11"/>
  <c r="H60" i="11"/>
  <c r="Q8" i="17" l="1"/>
  <c r="P7" i="17"/>
  <c r="P58" i="17" s="1"/>
  <c r="O59" i="17"/>
  <c r="O60" i="17" s="1"/>
  <c r="O59" i="16"/>
  <c r="O60" i="16" s="1"/>
  <c r="Q8" i="16"/>
  <c r="P7" i="16"/>
  <c r="P58" i="16" s="1"/>
  <c r="Q8" i="15"/>
  <c r="P7" i="15"/>
  <c r="P58" i="15" s="1"/>
  <c r="O59" i="15"/>
  <c r="O60" i="15"/>
  <c r="O59" i="14"/>
  <c r="O60" i="14" s="1"/>
  <c r="Q8" i="14"/>
  <c r="P7" i="14"/>
  <c r="P58" i="14" s="1"/>
  <c r="P59" i="13"/>
  <c r="P60" i="13" s="1"/>
  <c r="R8" i="13"/>
  <c r="Q7" i="13"/>
  <c r="Q58" i="13" s="1"/>
  <c r="M59" i="10"/>
  <c r="M60" i="10" s="1"/>
  <c r="J7" i="9"/>
  <c r="J58" i="9" s="1"/>
  <c r="K8" i="9"/>
  <c r="M8" i="8"/>
  <c r="L7" i="8"/>
  <c r="L58" i="8" s="1"/>
  <c r="J7" i="11"/>
  <c r="J58" i="11" s="1"/>
  <c r="K8" i="11"/>
  <c r="O8" i="10"/>
  <c r="N58" i="10"/>
  <c r="K8" i="12"/>
  <c r="J7" i="12"/>
  <c r="J58" i="12" s="1"/>
  <c r="O59" i="7"/>
  <c r="O60" i="7" s="1"/>
  <c r="I59" i="6"/>
  <c r="I60" i="6" s="1"/>
  <c r="J7" i="6"/>
  <c r="J58" i="6" s="1"/>
  <c r="K8" i="6"/>
  <c r="Q8" i="7"/>
  <c r="P7" i="7"/>
  <c r="P58" i="7" s="1"/>
  <c r="I59" i="12"/>
  <c r="I60" i="12" s="1"/>
  <c r="I59" i="9"/>
  <c r="I60" i="9" s="1"/>
  <c r="K59" i="8"/>
  <c r="K60" i="8" s="1"/>
  <c r="I59" i="11"/>
  <c r="I60" i="11" s="1"/>
  <c r="P59" i="17" l="1"/>
  <c r="P60" i="17" s="1"/>
  <c r="R8" i="17"/>
  <c r="Q7" i="17"/>
  <c r="Q58" i="17" s="1"/>
  <c r="P59" i="16"/>
  <c r="P60" i="16" s="1"/>
  <c r="R8" i="16"/>
  <c r="Q7" i="16"/>
  <c r="Q58" i="16" s="1"/>
  <c r="P59" i="15"/>
  <c r="P60" i="15" s="1"/>
  <c r="R8" i="15"/>
  <c r="Q7" i="15"/>
  <c r="Q58" i="15" s="1"/>
  <c r="P59" i="14"/>
  <c r="P60" i="14" s="1"/>
  <c r="R8" i="14"/>
  <c r="Q7" i="14"/>
  <c r="Q58" i="14" s="1"/>
  <c r="Q59" i="13"/>
  <c r="Q60" i="13" s="1"/>
  <c r="S8" i="13"/>
  <c r="R7" i="13"/>
  <c r="R58" i="13" s="1"/>
  <c r="R8" i="7"/>
  <c r="Q7" i="7"/>
  <c r="Q58" i="7" s="1"/>
  <c r="K7" i="11"/>
  <c r="K58" i="11" s="1"/>
  <c r="L8" i="11"/>
  <c r="L8" i="9"/>
  <c r="K7" i="9"/>
  <c r="K58" i="9" s="1"/>
  <c r="K7" i="6"/>
  <c r="K58" i="6" s="1"/>
  <c r="L8" i="6"/>
  <c r="L8" i="12"/>
  <c r="K58" i="12"/>
  <c r="J59" i="11"/>
  <c r="J60" i="11"/>
  <c r="J59" i="9"/>
  <c r="J60" i="9" s="1"/>
  <c r="N59" i="10"/>
  <c r="N60" i="10" s="1"/>
  <c r="L59" i="8"/>
  <c r="L60" i="8"/>
  <c r="J59" i="12"/>
  <c r="J60" i="12" s="1"/>
  <c r="J59" i="6"/>
  <c r="J60" i="6" s="1"/>
  <c r="P59" i="7"/>
  <c r="P60" i="7" s="1"/>
  <c r="P8" i="10"/>
  <c r="O7" i="10"/>
  <c r="O58" i="10" s="1"/>
  <c r="N8" i="8"/>
  <c r="M7" i="8"/>
  <c r="M58" i="8" s="1"/>
  <c r="Q59" i="17" l="1"/>
  <c r="Q60" i="17" s="1"/>
  <c r="S8" i="17"/>
  <c r="R7" i="17"/>
  <c r="R58" i="17" s="1"/>
  <c r="S8" i="16"/>
  <c r="R7" i="16"/>
  <c r="R58" i="16" s="1"/>
  <c r="Q59" i="16"/>
  <c r="Q60" i="16" s="1"/>
  <c r="Q59" i="15"/>
  <c r="Q60" i="15" s="1"/>
  <c r="S8" i="15"/>
  <c r="R7" i="15"/>
  <c r="R58" i="15" s="1"/>
  <c r="Q59" i="14"/>
  <c r="Q60" i="14" s="1"/>
  <c r="R7" i="14"/>
  <c r="R58" i="14" s="1"/>
  <c r="S8" i="14"/>
  <c r="R59" i="13"/>
  <c r="R60" i="13" s="1"/>
  <c r="T8" i="13"/>
  <c r="S7" i="13"/>
  <c r="S58" i="13" s="1"/>
  <c r="O8" i="8"/>
  <c r="N7" i="8"/>
  <c r="N58" i="8" s="1"/>
  <c r="K59" i="6"/>
  <c r="K60" i="6" s="1"/>
  <c r="K59" i="11"/>
  <c r="K60" i="11" s="1"/>
  <c r="M8" i="6"/>
  <c r="L7" i="6"/>
  <c r="L58" i="6" s="1"/>
  <c r="K59" i="12"/>
  <c r="K60" i="12" s="1"/>
  <c r="Q59" i="7"/>
  <c r="Q60" i="7" s="1"/>
  <c r="M59" i="8"/>
  <c r="M60" i="8" s="1"/>
  <c r="L7" i="11"/>
  <c r="L58" i="11" s="1"/>
  <c r="M8" i="11"/>
  <c r="O59" i="10"/>
  <c r="O60" i="10" s="1"/>
  <c r="K59" i="9"/>
  <c r="K60" i="9" s="1"/>
  <c r="Q8" i="10"/>
  <c r="P7" i="10"/>
  <c r="P58" i="10" s="1"/>
  <c r="M8" i="12"/>
  <c r="L7" i="12"/>
  <c r="L58" i="12" s="1"/>
  <c r="M8" i="9"/>
  <c r="L7" i="9"/>
  <c r="L58" i="9" s="1"/>
  <c r="S8" i="7"/>
  <c r="R7" i="7"/>
  <c r="R58" i="7" s="1"/>
  <c r="R59" i="17" l="1"/>
  <c r="R60" i="17" s="1"/>
  <c r="T8" i="17"/>
  <c r="S7" i="17"/>
  <c r="S58" i="17" s="1"/>
  <c r="T8" i="16"/>
  <c r="S7" i="16"/>
  <c r="S58" i="16" s="1"/>
  <c r="R59" i="16"/>
  <c r="R60" i="16" s="1"/>
  <c r="T8" i="15"/>
  <c r="S7" i="15"/>
  <c r="S58" i="15" s="1"/>
  <c r="R59" i="15"/>
  <c r="R60" i="15" s="1"/>
  <c r="T8" i="14"/>
  <c r="S7" i="14"/>
  <c r="S58" i="14" s="1"/>
  <c r="R59" i="14"/>
  <c r="R60" i="14" s="1"/>
  <c r="S59" i="13"/>
  <c r="S60" i="13"/>
  <c r="U8" i="13"/>
  <c r="T7" i="13"/>
  <c r="T58" i="13" s="1"/>
  <c r="R59" i="7"/>
  <c r="R60" i="7" s="1"/>
  <c r="L59" i="6"/>
  <c r="L60" i="6" s="1"/>
  <c r="N8" i="12"/>
  <c r="M7" i="12"/>
  <c r="M58" i="12" s="1"/>
  <c r="L59" i="11"/>
  <c r="L60" i="11"/>
  <c r="N8" i="6"/>
  <c r="M7" i="6"/>
  <c r="M58" i="6" s="1"/>
  <c r="L59" i="9"/>
  <c r="L60" i="9" s="1"/>
  <c r="N59" i="8"/>
  <c r="N60" i="8" s="1"/>
  <c r="L59" i="12"/>
  <c r="L60" i="12" s="1"/>
  <c r="N8" i="11"/>
  <c r="M7" i="11"/>
  <c r="M58" i="11" s="1"/>
  <c r="T8" i="7"/>
  <c r="S7" i="7"/>
  <c r="S58" i="7" s="1"/>
  <c r="P59" i="10"/>
  <c r="P60" i="10" s="1"/>
  <c r="N8" i="9"/>
  <c r="M7" i="9"/>
  <c r="M58" i="9" s="1"/>
  <c r="R8" i="10"/>
  <c r="Q7" i="10"/>
  <c r="Q58" i="10" s="1"/>
  <c r="P8" i="8"/>
  <c r="O7" i="8"/>
  <c r="O58" i="8" s="1"/>
  <c r="S59" i="17" l="1"/>
  <c r="S60" i="17" s="1"/>
  <c r="U8" i="17"/>
  <c r="T7" i="17"/>
  <c r="T58" i="17" s="1"/>
  <c r="S59" i="16"/>
  <c r="S60" i="16" s="1"/>
  <c r="T7" i="16"/>
  <c r="T58" i="16" s="1"/>
  <c r="U8" i="16"/>
  <c r="U8" i="15"/>
  <c r="T7" i="15"/>
  <c r="T58" i="15" s="1"/>
  <c r="S59" i="15"/>
  <c r="S60" i="15" s="1"/>
  <c r="S59" i="14"/>
  <c r="S60" i="14" s="1"/>
  <c r="U8" i="14"/>
  <c r="T7" i="14"/>
  <c r="T58" i="14" s="1"/>
  <c r="T59" i="13"/>
  <c r="T60" i="13"/>
  <c r="U7" i="13"/>
  <c r="U58" i="13" s="1"/>
  <c r="V8" i="13"/>
  <c r="M59" i="9"/>
  <c r="M60" i="9" s="1"/>
  <c r="S59" i="7"/>
  <c r="S60" i="7" s="1"/>
  <c r="Q8" i="8"/>
  <c r="P7" i="8"/>
  <c r="P58" i="8" s="1"/>
  <c r="O8" i="9"/>
  <c r="N7" i="9"/>
  <c r="N58" i="9" s="1"/>
  <c r="U8" i="7"/>
  <c r="T7" i="7"/>
  <c r="T58" i="7" s="1"/>
  <c r="M59" i="11"/>
  <c r="M60" i="11"/>
  <c r="M59" i="12"/>
  <c r="M60" i="12" s="1"/>
  <c r="O59" i="8"/>
  <c r="O60" i="8" s="1"/>
  <c r="Q59" i="10"/>
  <c r="Q60" i="10" s="1"/>
  <c r="M59" i="6"/>
  <c r="M60" i="6" s="1"/>
  <c r="S8" i="10"/>
  <c r="R7" i="10"/>
  <c r="R58" i="10" s="1"/>
  <c r="N7" i="11"/>
  <c r="N58" i="11" s="1"/>
  <c r="O8" i="11"/>
  <c r="N7" i="6"/>
  <c r="N58" i="6" s="1"/>
  <c r="O8" i="6"/>
  <c r="O8" i="12"/>
  <c r="N7" i="12"/>
  <c r="N58" i="12" s="1"/>
  <c r="T59" i="17" l="1"/>
  <c r="T60" i="17" s="1"/>
  <c r="V8" i="17"/>
  <c r="U7" i="17"/>
  <c r="U58" i="17" s="1"/>
  <c r="U7" i="16"/>
  <c r="U58" i="16" s="1"/>
  <c r="V8" i="16"/>
  <c r="T59" i="16"/>
  <c r="T60" i="16" s="1"/>
  <c r="T59" i="15"/>
  <c r="T60" i="15" s="1"/>
  <c r="V8" i="15"/>
  <c r="U7" i="15"/>
  <c r="U58" i="15" s="1"/>
  <c r="T59" i="14"/>
  <c r="T60" i="14" s="1"/>
  <c r="V8" i="14"/>
  <c r="U7" i="14"/>
  <c r="U58" i="14" s="1"/>
  <c r="V58" i="13"/>
  <c r="W8" i="13"/>
  <c r="U59" i="13"/>
  <c r="U60" i="13" s="1"/>
  <c r="N59" i="9"/>
  <c r="N60" i="9"/>
  <c r="P8" i="12"/>
  <c r="O7" i="12"/>
  <c r="O58" i="12" s="1"/>
  <c r="N59" i="11"/>
  <c r="N60" i="11" s="1"/>
  <c r="P8" i="9"/>
  <c r="O7" i="9"/>
  <c r="O58" i="9" s="1"/>
  <c r="N59" i="12"/>
  <c r="N60" i="12" s="1"/>
  <c r="O7" i="6"/>
  <c r="O58" i="6" s="1"/>
  <c r="P8" i="6"/>
  <c r="T59" i="7"/>
  <c r="T60" i="7" s="1"/>
  <c r="P59" i="8"/>
  <c r="P60" i="8" s="1"/>
  <c r="O7" i="11"/>
  <c r="O58" i="11" s="1"/>
  <c r="P8" i="11"/>
  <c r="R59" i="10"/>
  <c r="R60" i="10" s="1"/>
  <c r="N59" i="6"/>
  <c r="N60" i="6" s="1"/>
  <c r="T8" i="10"/>
  <c r="S7" i="10"/>
  <c r="S58" i="10" s="1"/>
  <c r="V8" i="7"/>
  <c r="U7" i="7"/>
  <c r="U58" i="7" s="1"/>
  <c r="R8" i="8"/>
  <c r="Q7" i="8"/>
  <c r="Q58" i="8" s="1"/>
  <c r="U59" i="17" l="1"/>
  <c r="U60" i="17" s="1"/>
  <c r="V7" i="17"/>
  <c r="V58" i="17" s="1"/>
  <c r="W8" i="17"/>
  <c r="V7" i="16"/>
  <c r="V58" i="16" s="1"/>
  <c r="W8" i="16"/>
  <c r="U59" i="16"/>
  <c r="U60" i="16" s="1"/>
  <c r="V7" i="15"/>
  <c r="V58" i="15" s="1"/>
  <c r="W8" i="15"/>
  <c r="U59" i="15"/>
  <c r="U60" i="15" s="1"/>
  <c r="U59" i="14"/>
  <c r="U60" i="14" s="1"/>
  <c r="V7" i="14"/>
  <c r="V58" i="14" s="1"/>
  <c r="W8" i="14"/>
  <c r="W58" i="13"/>
  <c r="X8" i="13"/>
  <c r="V59" i="13"/>
  <c r="V60" i="13" s="1"/>
  <c r="S59" i="10"/>
  <c r="S60" i="10" s="1"/>
  <c r="O59" i="9"/>
  <c r="O60" i="9"/>
  <c r="S8" i="8"/>
  <c r="R7" i="8"/>
  <c r="R58" i="8" s="1"/>
  <c r="U8" i="10"/>
  <c r="T7" i="10"/>
  <c r="T58" i="10" s="1"/>
  <c r="O59" i="6"/>
  <c r="O60" i="6" s="1"/>
  <c r="P7" i="9"/>
  <c r="P58" i="9" s="1"/>
  <c r="Q8" i="9"/>
  <c r="Q8" i="12"/>
  <c r="P7" i="12"/>
  <c r="P58" i="12" s="1"/>
  <c r="Q59" i="8"/>
  <c r="Q60" i="8" s="1"/>
  <c r="Q8" i="6"/>
  <c r="P7" i="6"/>
  <c r="P58" i="6" s="1"/>
  <c r="U59" i="7"/>
  <c r="U60" i="7" s="1"/>
  <c r="Q8" i="11"/>
  <c r="P7" i="11"/>
  <c r="P58" i="11" s="1"/>
  <c r="O59" i="12"/>
  <c r="O60" i="12" s="1"/>
  <c r="W8" i="7"/>
  <c r="V7" i="7"/>
  <c r="V58" i="7" s="1"/>
  <c r="O59" i="11"/>
  <c r="O60" i="11" s="1"/>
  <c r="W7" i="17" l="1"/>
  <c r="W58" i="17" s="1"/>
  <c r="X8" i="17"/>
  <c r="V59" i="17"/>
  <c r="V60" i="17" s="1"/>
  <c r="W7" i="16"/>
  <c r="W58" i="16" s="1"/>
  <c r="X8" i="16"/>
  <c r="V59" i="16"/>
  <c r="V60" i="16" s="1"/>
  <c r="W7" i="15"/>
  <c r="W58" i="15" s="1"/>
  <c r="X8" i="15"/>
  <c r="V59" i="15"/>
  <c r="V60" i="15" s="1"/>
  <c r="W7" i="14"/>
  <c r="W58" i="14" s="1"/>
  <c r="X8" i="14"/>
  <c r="V59" i="14"/>
  <c r="V60" i="14" s="1"/>
  <c r="X7" i="13"/>
  <c r="X58" i="13" s="1"/>
  <c r="Y8" i="13"/>
  <c r="W59" i="13"/>
  <c r="W60" i="13" s="1"/>
  <c r="T59" i="10"/>
  <c r="T60" i="10" s="1"/>
  <c r="P59" i="9"/>
  <c r="P60" i="9" s="1"/>
  <c r="V8" i="10"/>
  <c r="U7" i="10"/>
  <c r="U58" i="10" s="1"/>
  <c r="R8" i="9"/>
  <c r="Q58" i="9"/>
  <c r="P59" i="6"/>
  <c r="P60" i="6" s="1"/>
  <c r="R59" i="8"/>
  <c r="R60" i="8" s="1"/>
  <c r="V59" i="7"/>
  <c r="V60" i="7" s="1"/>
  <c r="P59" i="11"/>
  <c r="P60" i="11" s="1"/>
  <c r="P59" i="12"/>
  <c r="P60" i="12" s="1"/>
  <c r="X8" i="7"/>
  <c r="W7" i="7"/>
  <c r="W58" i="7" s="1"/>
  <c r="R8" i="11"/>
  <c r="Q7" i="11"/>
  <c r="Q58" i="11" s="1"/>
  <c r="R8" i="6"/>
  <c r="Q7" i="6"/>
  <c r="Q58" i="6" s="1"/>
  <c r="R8" i="12"/>
  <c r="Q7" i="12"/>
  <c r="Q58" i="12" s="1"/>
  <c r="T8" i="8"/>
  <c r="S7" i="8"/>
  <c r="S58" i="8" s="1"/>
  <c r="X7" i="17" l="1"/>
  <c r="X58" i="17" s="1"/>
  <c r="Y8" i="17"/>
  <c r="W59" i="17"/>
  <c r="W60" i="17" s="1"/>
  <c r="X7" i="16"/>
  <c r="X58" i="16" s="1"/>
  <c r="Y8" i="16"/>
  <c r="W59" i="16"/>
  <c r="W60" i="16" s="1"/>
  <c r="X7" i="15"/>
  <c r="X58" i="15" s="1"/>
  <c r="Y8" i="15"/>
  <c r="W59" i="15"/>
  <c r="W60" i="15" s="1"/>
  <c r="Y8" i="14"/>
  <c r="X7" i="14"/>
  <c r="X58" i="14" s="1"/>
  <c r="W59" i="14"/>
  <c r="W60" i="14" s="1"/>
  <c r="X59" i="13"/>
  <c r="X60" i="13" s="1"/>
  <c r="Y7" i="13"/>
  <c r="Y58" i="13" s="1"/>
  <c r="Z8" i="13"/>
  <c r="Q59" i="6"/>
  <c r="Q60" i="6" s="1"/>
  <c r="Q59" i="9"/>
  <c r="Q60" i="9" s="1"/>
  <c r="T7" i="8"/>
  <c r="T58" i="8" s="1"/>
  <c r="U8" i="8"/>
  <c r="R7" i="6"/>
  <c r="R58" i="6" s="1"/>
  <c r="S8" i="6"/>
  <c r="X7" i="7"/>
  <c r="X58" i="7" s="1"/>
  <c r="Y8" i="7"/>
  <c r="S8" i="9"/>
  <c r="R7" i="9"/>
  <c r="R58" i="9" s="1"/>
  <c r="S59" i="8"/>
  <c r="S60" i="8" s="1"/>
  <c r="Q59" i="12"/>
  <c r="Q60" i="12" s="1"/>
  <c r="U59" i="10"/>
  <c r="U60" i="10" s="1"/>
  <c r="W59" i="7"/>
  <c r="W60" i="7"/>
  <c r="Q59" i="11"/>
  <c r="Q60" i="11" s="1"/>
  <c r="S8" i="12"/>
  <c r="R7" i="12"/>
  <c r="R58" i="12" s="1"/>
  <c r="R7" i="11"/>
  <c r="R58" i="11" s="1"/>
  <c r="S8" i="11"/>
  <c r="W8" i="10"/>
  <c r="V7" i="10"/>
  <c r="V58" i="10" s="1"/>
  <c r="Y58" i="17" l="1"/>
  <c r="Z8" i="17"/>
  <c r="X59" i="17"/>
  <c r="X60" i="17" s="1"/>
  <c r="Y7" i="16"/>
  <c r="Y58" i="16" s="1"/>
  <c r="Z8" i="16"/>
  <c r="X59" i="16"/>
  <c r="X60" i="16" s="1"/>
  <c r="Y7" i="15"/>
  <c r="Y58" i="15" s="1"/>
  <c r="Z8" i="15"/>
  <c r="X59" i="15"/>
  <c r="X60" i="15" s="1"/>
  <c r="X59" i="14"/>
  <c r="X60" i="14" s="1"/>
  <c r="Y58" i="14"/>
  <c r="Z8" i="14"/>
  <c r="Y59" i="13"/>
  <c r="Y60" i="13" s="1"/>
  <c r="Z7" i="13"/>
  <c r="Z58" i="13" s="1"/>
  <c r="AA8" i="13"/>
  <c r="R59" i="9"/>
  <c r="R60" i="9"/>
  <c r="S7" i="6"/>
  <c r="S58" i="6" s="1"/>
  <c r="T8" i="6"/>
  <c r="X8" i="10"/>
  <c r="W7" i="10"/>
  <c r="W58" i="10" s="1"/>
  <c r="T8" i="12"/>
  <c r="S7" i="12"/>
  <c r="S58" i="12" s="1"/>
  <c r="T8" i="9"/>
  <c r="T7" i="9" s="1"/>
  <c r="S58" i="9"/>
  <c r="R59" i="6"/>
  <c r="R60" i="6" s="1"/>
  <c r="R59" i="12"/>
  <c r="R60" i="12" s="1"/>
  <c r="S7" i="11"/>
  <c r="S58" i="11" s="1"/>
  <c r="T8" i="11"/>
  <c r="Z8" i="7"/>
  <c r="Y7" i="7"/>
  <c r="Y58" i="7" s="1"/>
  <c r="V8" i="8"/>
  <c r="U7" i="8"/>
  <c r="U58" i="8" s="1"/>
  <c r="V59" i="10"/>
  <c r="V60" i="10" s="1"/>
  <c r="R59" i="11"/>
  <c r="R60" i="11"/>
  <c r="X59" i="7"/>
  <c r="X60" i="7" s="1"/>
  <c r="T59" i="8"/>
  <c r="T60" i="8" s="1"/>
  <c r="Z7" i="17" l="1"/>
  <c r="Z58" i="17" s="1"/>
  <c r="AA8" i="17"/>
  <c r="Y59" i="17"/>
  <c r="Y60" i="17" s="1"/>
  <c r="AA8" i="16"/>
  <c r="Z7" i="16"/>
  <c r="Z58" i="16" s="1"/>
  <c r="Y59" i="16"/>
  <c r="Y60" i="16"/>
  <c r="Z7" i="15"/>
  <c r="Z58" i="15" s="1"/>
  <c r="AA8" i="15"/>
  <c r="Y59" i="15"/>
  <c r="Y60" i="15" s="1"/>
  <c r="Z7" i="14"/>
  <c r="Z58" i="14" s="1"/>
  <c r="AA8" i="14"/>
  <c r="Y59" i="14"/>
  <c r="Y60" i="14" s="1"/>
  <c r="Z59" i="13"/>
  <c r="Z60" i="13"/>
  <c r="AA7" i="13"/>
  <c r="AA58" i="13" s="1"/>
  <c r="AB8" i="13"/>
  <c r="U59" i="8"/>
  <c r="U60" i="8" s="1"/>
  <c r="T58" i="11"/>
  <c r="U8" i="11"/>
  <c r="S59" i="11"/>
  <c r="S60" i="11" s="1"/>
  <c r="U8" i="12"/>
  <c r="T7" i="12"/>
  <c r="T58" i="12" s="1"/>
  <c r="S59" i="6"/>
  <c r="S60" i="6" s="1"/>
  <c r="S59" i="12"/>
  <c r="S60" i="12" s="1"/>
  <c r="W8" i="8"/>
  <c r="V7" i="8"/>
  <c r="V58" i="8" s="1"/>
  <c r="W59" i="10"/>
  <c r="W60" i="10" s="1"/>
  <c r="U8" i="6"/>
  <c r="T7" i="6"/>
  <c r="T58" i="6" s="1"/>
  <c r="Y59" i="7"/>
  <c r="Y60" i="7" s="1"/>
  <c r="S59" i="9"/>
  <c r="S60" i="9" s="1"/>
  <c r="AA8" i="7"/>
  <c r="Z7" i="7"/>
  <c r="Z58" i="7" s="1"/>
  <c r="U8" i="9"/>
  <c r="T58" i="9"/>
  <c r="Y8" i="10"/>
  <c r="X7" i="10"/>
  <c r="X58" i="10" s="1"/>
  <c r="AA7" i="17" l="1"/>
  <c r="AA58" i="17" s="1"/>
  <c r="AB8" i="17"/>
  <c r="Z59" i="17"/>
  <c r="Z60" i="17" s="1"/>
  <c r="Z59" i="16"/>
  <c r="Z60" i="16" s="1"/>
  <c r="AB8" i="16"/>
  <c r="AA7" i="16"/>
  <c r="AA58" i="16" s="1"/>
  <c r="Z59" i="15"/>
  <c r="Z60" i="15" s="1"/>
  <c r="AA7" i="15"/>
  <c r="AA58" i="15" s="1"/>
  <c r="AB8" i="15"/>
  <c r="AA7" i="14"/>
  <c r="AA58" i="14" s="1"/>
  <c r="AB8" i="14"/>
  <c r="Z59" i="14"/>
  <c r="Z60" i="14" s="1"/>
  <c r="AC8" i="13"/>
  <c r="AB7" i="13"/>
  <c r="AB58" i="13" s="1"/>
  <c r="AA59" i="13"/>
  <c r="AA60" i="13"/>
  <c r="X59" i="10"/>
  <c r="X60" i="10" s="1"/>
  <c r="T59" i="12"/>
  <c r="T60" i="12" s="1"/>
  <c r="Z8" i="10"/>
  <c r="Y7" i="10"/>
  <c r="Y58" i="10" s="1"/>
  <c r="AB8" i="7"/>
  <c r="AA7" i="7"/>
  <c r="AA58" i="7" s="1"/>
  <c r="V8" i="12"/>
  <c r="U7" i="12"/>
  <c r="U58" i="12" s="1"/>
  <c r="T59" i="11"/>
  <c r="T60" i="11"/>
  <c r="T59" i="9"/>
  <c r="T60" i="9" s="1"/>
  <c r="V59" i="8"/>
  <c r="V60" i="8" s="1"/>
  <c r="Z59" i="7"/>
  <c r="Z60" i="7" s="1"/>
  <c r="V8" i="11"/>
  <c r="W8" i="11" s="1"/>
  <c r="U7" i="11"/>
  <c r="U58" i="11" s="1"/>
  <c r="T59" i="6"/>
  <c r="T60" i="6" s="1"/>
  <c r="U7" i="9"/>
  <c r="U58" i="9" s="1"/>
  <c r="V8" i="9"/>
  <c r="V8" i="6"/>
  <c r="U7" i="6"/>
  <c r="U58" i="6" s="1"/>
  <c r="X8" i="8"/>
  <c r="W7" i="8"/>
  <c r="W58" i="8" s="1"/>
  <c r="AC8" i="17" l="1"/>
  <c r="AB7" i="17"/>
  <c r="AB58" i="17" s="1"/>
  <c r="AA59" i="17"/>
  <c r="AA60" i="17"/>
  <c r="AA59" i="16"/>
  <c r="AA60" i="16" s="1"/>
  <c r="AC8" i="16"/>
  <c r="AB7" i="16"/>
  <c r="AB58" i="16" s="1"/>
  <c r="AC8" i="15"/>
  <c r="AB7" i="15"/>
  <c r="AB58" i="15" s="1"/>
  <c r="AA59" i="15"/>
  <c r="AA60" i="15" s="1"/>
  <c r="AC8" i="14"/>
  <c r="AB7" i="14"/>
  <c r="AB58" i="14" s="1"/>
  <c r="AA59" i="14"/>
  <c r="AA60" i="14"/>
  <c r="AB59" i="13"/>
  <c r="AB60" i="13" s="1"/>
  <c r="AD8" i="13"/>
  <c r="AC7" i="13"/>
  <c r="AC58" i="13" s="1"/>
  <c r="U59" i="11"/>
  <c r="U60" i="11" s="1"/>
  <c r="X7" i="8"/>
  <c r="X58" i="8" s="1"/>
  <c r="Y8" i="8"/>
  <c r="U59" i="9"/>
  <c r="U60" i="9"/>
  <c r="X8" i="11"/>
  <c r="W7" i="11"/>
  <c r="W58" i="11" s="1"/>
  <c r="AC8" i="7"/>
  <c r="AB7" i="7"/>
  <c r="AB58" i="7" s="1"/>
  <c r="U59" i="6"/>
  <c r="U60" i="6"/>
  <c r="Y59" i="10"/>
  <c r="Y60" i="10" s="1"/>
  <c r="W59" i="8"/>
  <c r="W60" i="8" s="1"/>
  <c r="V7" i="9"/>
  <c r="V58" i="9" s="1"/>
  <c r="W8" i="9"/>
  <c r="W7" i="9" s="1"/>
  <c r="AA59" i="7"/>
  <c r="AA60" i="7" s="1"/>
  <c r="U59" i="12"/>
  <c r="U60" i="12" s="1"/>
  <c r="V7" i="6"/>
  <c r="V58" i="6" s="1"/>
  <c r="W8" i="6"/>
  <c r="W8" i="12"/>
  <c r="V7" i="12"/>
  <c r="V58" i="12" s="1"/>
  <c r="AA8" i="10"/>
  <c r="Z7" i="10"/>
  <c r="Z58" i="10" s="1"/>
  <c r="AB59" i="17" l="1"/>
  <c r="AB60" i="17"/>
  <c r="AD8" i="17"/>
  <c r="AD7" i="17" s="1"/>
  <c r="AC7" i="17"/>
  <c r="AC58" i="17" s="1"/>
  <c r="AB59" i="16"/>
  <c r="AB60" i="16" s="1"/>
  <c r="AD8" i="16"/>
  <c r="AC7" i="16"/>
  <c r="AC58" i="16" s="1"/>
  <c r="AB59" i="15"/>
  <c r="AB60" i="15" s="1"/>
  <c r="AC7" i="15"/>
  <c r="AC58" i="15" s="1"/>
  <c r="AD8" i="15"/>
  <c r="AB59" i="14"/>
  <c r="AB60" i="14" s="1"/>
  <c r="AD8" i="14"/>
  <c r="AC7" i="14"/>
  <c r="AC58" i="14" s="1"/>
  <c r="AC59" i="13"/>
  <c r="AC60" i="13" s="1"/>
  <c r="AE8" i="13"/>
  <c r="AF8" i="13" s="1"/>
  <c r="AG8" i="13" s="1"/>
  <c r="AG7" i="13" s="1"/>
  <c r="AG58" i="13" s="1"/>
  <c r="AD7" i="13"/>
  <c r="AD58" i="13" s="1"/>
  <c r="Z59" i="10"/>
  <c r="Z60" i="10" s="1"/>
  <c r="V59" i="6"/>
  <c r="V60" i="6" s="1"/>
  <c r="X7" i="11"/>
  <c r="X58" i="11" s="1"/>
  <c r="Y8" i="11"/>
  <c r="Z8" i="11" s="1"/>
  <c r="X59" i="8"/>
  <c r="X60" i="8"/>
  <c r="V59" i="12"/>
  <c r="V60" i="12" s="1"/>
  <c r="X8" i="9"/>
  <c r="W58" i="9"/>
  <c r="AB59" i="7"/>
  <c r="AB60" i="7" s="1"/>
  <c r="W7" i="6"/>
  <c r="W58" i="6" s="1"/>
  <c r="X8" i="6"/>
  <c r="W59" i="11"/>
  <c r="W60" i="11" s="1"/>
  <c r="Z8" i="8"/>
  <c r="Y7" i="8"/>
  <c r="Y58" i="8" s="1"/>
  <c r="AB8" i="10"/>
  <c r="AA7" i="10"/>
  <c r="AA58" i="10" s="1"/>
  <c r="X8" i="12"/>
  <c r="W7" i="12"/>
  <c r="W58" i="12" s="1"/>
  <c r="V59" i="9"/>
  <c r="V60" i="9" s="1"/>
  <c r="AD8" i="7"/>
  <c r="AC7" i="7"/>
  <c r="AC58" i="7" s="1"/>
  <c r="AC59" i="17" l="1"/>
  <c r="AC60" i="17" s="1"/>
  <c r="AE8" i="17"/>
  <c r="AD58" i="17"/>
  <c r="AE8" i="16"/>
  <c r="AD7" i="16"/>
  <c r="AD58" i="16" s="1"/>
  <c r="AC59" i="16"/>
  <c r="AC60" i="16" s="1"/>
  <c r="AE8" i="15"/>
  <c r="AD7" i="15"/>
  <c r="AD58" i="15" s="1"/>
  <c r="AC59" i="15"/>
  <c r="AC60" i="15" s="1"/>
  <c r="AC59" i="14"/>
  <c r="AC60" i="14" s="1"/>
  <c r="AG7" i="14"/>
  <c r="AG58" i="14" s="1"/>
  <c r="AD7" i="14"/>
  <c r="AD58" i="14" s="1"/>
  <c r="AD59" i="13"/>
  <c r="AD60" i="13" s="1"/>
  <c r="AG59" i="13"/>
  <c r="Z4" i="13"/>
  <c r="AH58" i="13"/>
  <c r="AI58" i="13" s="1"/>
  <c r="Y8" i="9"/>
  <c r="X7" i="9"/>
  <c r="X58" i="9" s="1"/>
  <c r="AC59" i="7"/>
  <c r="AC60" i="7" s="1"/>
  <c r="W59" i="9"/>
  <c r="W60" i="9" s="1"/>
  <c r="AE8" i="7"/>
  <c r="AD7" i="7"/>
  <c r="AD58" i="7" s="1"/>
  <c r="Y8" i="12"/>
  <c r="X7" i="12"/>
  <c r="X58" i="12" s="1"/>
  <c r="AA8" i="8"/>
  <c r="Z7" i="8"/>
  <c r="Z58" i="8" s="1"/>
  <c r="W59" i="6"/>
  <c r="W60" i="6" s="1"/>
  <c r="W59" i="12"/>
  <c r="W60" i="12" s="1"/>
  <c r="AA59" i="10"/>
  <c r="AA60" i="10" s="1"/>
  <c r="AA8" i="11"/>
  <c r="Z7" i="11"/>
  <c r="Z58" i="11" s="1"/>
  <c r="Y59" i="8"/>
  <c r="Y60" i="8" s="1"/>
  <c r="Y8" i="6"/>
  <c r="X7" i="6"/>
  <c r="X58" i="6" s="1"/>
  <c r="AC8" i="10"/>
  <c r="AB7" i="10"/>
  <c r="AB58" i="10" s="1"/>
  <c r="X59" i="11"/>
  <c r="X60" i="11" s="1"/>
  <c r="AF8" i="15" l="1"/>
  <c r="AE7" i="15"/>
  <c r="AE58" i="15" s="1"/>
  <c r="AF8" i="16"/>
  <c r="AG8" i="16" s="1"/>
  <c r="AG58" i="16" s="1"/>
  <c r="AE7" i="16"/>
  <c r="AE58" i="16" s="1"/>
  <c r="AH58" i="16" s="1"/>
  <c r="AI58" i="16" s="1"/>
  <c r="AF8" i="17"/>
  <c r="AE7" i="17"/>
  <c r="AE58" i="17" s="1"/>
  <c r="AD59" i="17"/>
  <c r="AD60" i="17" s="1"/>
  <c r="AG59" i="17"/>
  <c r="AG60" i="17" s="1"/>
  <c r="AD59" i="16"/>
  <c r="AD60" i="16" s="1"/>
  <c r="AG59" i="16"/>
  <c r="AD59" i="15"/>
  <c r="AD60" i="15" s="1"/>
  <c r="AD59" i="14"/>
  <c r="AD60" i="14" s="1"/>
  <c r="AG59" i="14"/>
  <c r="Z4" i="14"/>
  <c r="AH58" i="14"/>
  <c r="AI58" i="14" s="1"/>
  <c r="AH59" i="13"/>
  <c r="AG60" i="13"/>
  <c r="AH60" i="13" s="1"/>
  <c r="X59" i="9"/>
  <c r="X60" i="9"/>
  <c r="Z8" i="9"/>
  <c r="Y7" i="9"/>
  <c r="Y58" i="9" s="1"/>
  <c r="Z59" i="11"/>
  <c r="Z60" i="11" s="1"/>
  <c r="X59" i="12"/>
  <c r="X60" i="12" s="1"/>
  <c r="Z8" i="6"/>
  <c r="Y7" i="6"/>
  <c r="Y58" i="6" s="1"/>
  <c r="AB8" i="11"/>
  <c r="AA7" i="11"/>
  <c r="AA58" i="11" s="1"/>
  <c r="Z8" i="12"/>
  <c r="Y7" i="12"/>
  <c r="Y58" i="12" s="1"/>
  <c r="X59" i="6"/>
  <c r="X60" i="6" s="1"/>
  <c r="AD59" i="7"/>
  <c r="AD60" i="7" s="1"/>
  <c r="AB59" i="10"/>
  <c r="AB60" i="10" s="1"/>
  <c r="Z59" i="8"/>
  <c r="Z60" i="8" s="1"/>
  <c r="AD8" i="10"/>
  <c r="AC7" i="10"/>
  <c r="AC58" i="10" s="1"/>
  <c r="AB8" i="8"/>
  <c r="AA7" i="8"/>
  <c r="AA58" i="8" s="1"/>
  <c r="AF8" i="7"/>
  <c r="AE7" i="7"/>
  <c r="AE58" i="7" s="1"/>
  <c r="AE59" i="15" l="1"/>
  <c r="AE60" i="15"/>
  <c r="AG8" i="15"/>
  <c r="AF7" i="15"/>
  <c r="AF58" i="15" s="1"/>
  <c r="Z4" i="16"/>
  <c r="AE59" i="16"/>
  <c r="AE60" i="16" s="1"/>
  <c r="AH59" i="16"/>
  <c r="AE59" i="17"/>
  <c r="AE60" i="17" s="1"/>
  <c r="AG58" i="17"/>
  <c r="AF7" i="17"/>
  <c r="AF58" i="17" s="1"/>
  <c r="AH59" i="14"/>
  <c r="AG60" i="16"/>
  <c r="AG60" i="14"/>
  <c r="AH60" i="14" s="1"/>
  <c r="AE4" i="13"/>
  <c r="AI59" i="13"/>
  <c r="Y59" i="9"/>
  <c r="Y60" i="9" s="1"/>
  <c r="AA8" i="9"/>
  <c r="Z7" i="9"/>
  <c r="Z58" i="9" s="1"/>
  <c r="Z59" i="9" s="1"/>
  <c r="Z60" i="9" s="1"/>
  <c r="AA59" i="11"/>
  <c r="AA60" i="11" s="1"/>
  <c r="AG8" i="7"/>
  <c r="AG7" i="7" s="1"/>
  <c r="AG58" i="7" s="1"/>
  <c r="AF7" i="7"/>
  <c r="AF58" i="7" s="1"/>
  <c r="AC8" i="11"/>
  <c r="AB7" i="11"/>
  <c r="AB58" i="11" s="1"/>
  <c r="AA59" i="8"/>
  <c r="AA60" i="8" s="1"/>
  <c r="Y59" i="6"/>
  <c r="Y60" i="6" s="1"/>
  <c r="AE59" i="7"/>
  <c r="AE60" i="7" s="1"/>
  <c r="AC59" i="10"/>
  <c r="AC60" i="10" s="1"/>
  <c r="Y59" i="12"/>
  <c r="Y60" i="12" s="1"/>
  <c r="AC8" i="8"/>
  <c r="AB7" i="8"/>
  <c r="AB58" i="8" s="1"/>
  <c r="AE8" i="10"/>
  <c r="AD7" i="10"/>
  <c r="AD58" i="10" s="1"/>
  <c r="Z7" i="12"/>
  <c r="Z58" i="12" s="1"/>
  <c r="AA8" i="12"/>
  <c r="Z7" i="6"/>
  <c r="Z58" i="6" s="1"/>
  <c r="AA8" i="6"/>
  <c r="AF59" i="15" l="1"/>
  <c r="AF60" i="15" s="1"/>
  <c r="AG7" i="15"/>
  <c r="AG58" i="15" s="1"/>
  <c r="AH60" i="16"/>
  <c r="AE4" i="16" s="1"/>
  <c r="AF59" i="17"/>
  <c r="AH59" i="17" s="1"/>
  <c r="AF60" i="17"/>
  <c r="AH60" i="17" s="1"/>
  <c r="Z4" i="17"/>
  <c r="AH58" i="17"/>
  <c r="AI58" i="17" s="1"/>
  <c r="AE4" i="14"/>
  <c r="AI59" i="14"/>
  <c r="AB8" i="9"/>
  <c r="AA7" i="9"/>
  <c r="AA58" i="9" s="1"/>
  <c r="AA59" i="9" s="1"/>
  <c r="AA60" i="9" s="1"/>
  <c r="AD59" i="10"/>
  <c r="AD60" i="10" s="1"/>
  <c r="Z59" i="6"/>
  <c r="Z60" i="6" s="1"/>
  <c r="AB59" i="8"/>
  <c r="AB60" i="8" s="1"/>
  <c r="AB59" i="11"/>
  <c r="AB60" i="11" s="1"/>
  <c r="AF59" i="7"/>
  <c r="AF60" i="7" s="1"/>
  <c r="AA7" i="6"/>
  <c r="AA58" i="6" s="1"/>
  <c r="AB8" i="6"/>
  <c r="AF8" i="10"/>
  <c r="AE7" i="10"/>
  <c r="AE58" i="10" s="1"/>
  <c r="AB8" i="12"/>
  <c r="AA7" i="12"/>
  <c r="AA58" i="12" s="1"/>
  <c r="Z59" i="12"/>
  <c r="Z60" i="12" s="1"/>
  <c r="AD8" i="8"/>
  <c r="AC7" i="8"/>
  <c r="AC58" i="8" s="1"/>
  <c r="AD8" i="11"/>
  <c r="AC7" i="11"/>
  <c r="AC58" i="11" s="1"/>
  <c r="AG59" i="7"/>
  <c r="AH59" i="7" s="1"/>
  <c r="Z4" i="7"/>
  <c r="AH58" i="7"/>
  <c r="AI58" i="7" s="1"/>
  <c r="AG59" i="15" l="1"/>
  <c r="AH59" i="15" s="1"/>
  <c r="AG60" i="15"/>
  <c r="AH60" i="15" s="1"/>
  <c r="AE4" i="15" s="1"/>
  <c r="Z4" i="15"/>
  <c r="AH58" i="15"/>
  <c r="AI58" i="15" s="1"/>
  <c r="AI59" i="16"/>
  <c r="AI59" i="17"/>
  <c r="AE4" i="17"/>
  <c r="AB7" i="9"/>
  <c r="AB58" i="9" s="1"/>
  <c r="AB59" i="9" s="1"/>
  <c r="AB60" i="9" s="1"/>
  <c r="AC8" i="9"/>
  <c r="AG60" i="7"/>
  <c r="AH60" i="7" s="1"/>
  <c r="AI59" i="7" s="1"/>
  <c r="AC59" i="8"/>
  <c r="AC60" i="8" s="1"/>
  <c r="AE59" i="10"/>
  <c r="AE60" i="10" s="1"/>
  <c r="AC8" i="6"/>
  <c r="AB7" i="6"/>
  <c r="AB58" i="6" s="1"/>
  <c r="AE8" i="8"/>
  <c r="AD7" i="8"/>
  <c r="AD58" i="8" s="1"/>
  <c r="AC8" i="12"/>
  <c r="AB7" i="12"/>
  <c r="AB58" i="12" s="1"/>
  <c r="AG8" i="10"/>
  <c r="AG7" i="10" s="1"/>
  <c r="AG58" i="10" s="1"/>
  <c r="AF7" i="10"/>
  <c r="AF58" i="10" s="1"/>
  <c r="AC59" i="11"/>
  <c r="AC60" i="11" s="1"/>
  <c r="AA59" i="12"/>
  <c r="AA60" i="12" s="1"/>
  <c r="AA59" i="6"/>
  <c r="AA60" i="6"/>
  <c r="AE8" i="11"/>
  <c r="AD7" i="11"/>
  <c r="AD58" i="11" s="1"/>
  <c r="AI59" i="15" l="1"/>
  <c r="AC7" i="9"/>
  <c r="AC58" i="9" s="1"/>
  <c r="AD8" i="9"/>
  <c r="AE4" i="7"/>
  <c r="AF8" i="11"/>
  <c r="AE7" i="11"/>
  <c r="AE58" i="11" s="1"/>
  <c r="AF59" i="10"/>
  <c r="AF60" i="10" s="1"/>
  <c r="AD59" i="8"/>
  <c r="AD60" i="8" s="1"/>
  <c r="AB59" i="6"/>
  <c r="AB60" i="6" s="1"/>
  <c r="AB59" i="12"/>
  <c r="AB60" i="12" s="1"/>
  <c r="AD8" i="12"/>
  <c r="AC7" i="12"/>
  <c r="AC58" i="12" s="1"/>
  <c r="AD59" i="11"/>
  <c r="AD60" i="11" s="1"/>
  <c r="AG59" i="10"/>
  <c r="AH58" i="10"/>
  <c r="AI58" i="10" s="1"/>
  <c r="U4" i="10"/>
  <c r="Z4" i="10" s="1"/>
  <c r="AF8" i="8"/>
  <c r="AE7" i="8"/>
  <c r="AE58" i="8" s="1"/>
  <c r="AD8" i="6"/>
  <c r="AC7" i="6"/>
  <c r="AC58" i="6" s="1"/>
  <c r="AH59" i="10" l="1"/>
  <c r="AD7" i="9"/>
  <c r="AD58" i="9" s="1"/>
  <c r="AD59" i="9" s="1"/>
  <c r="AD60" i="9" s="1"/>
  <c r="AE8" i="9"/>
  <c r="AC59" i="9"/>
  <c r="AC60" i="9" s="1"/>
  <c r="AG60" i="10"/>
  <c r="AH60" i="10" s="1"/>
  <c r="AI59" i="10" s="1"/>
  <c r="AE59" i="8"/>
  <c r="AE60" i="8" s="1"/>
  <c r="AC59" i="6"/>
  <c r="AC60" i="6" s="1"/>
  <c r="AE59" i="11"/>
  <c r="AE60" i="11" s="1"/>
  <c r="AC59" i="12"/>
  <c r="AC60" i="12" s="1"/>
  <c r="AG7" i="8"/>
  <c r="AG58" i="8" s="1"/>
  <c r="AF7" i="8"/>
  <c r="AF58" i="8" s="1"/>
  <c r="AE8" i="12"/>
  <c r="AD7" i="12"/>
  <c r="AD58" i="12" s="1"/>
  <c r="AD7" i="6"/>
  <c r="AD58" i="6" s="1"/>
  <c r="AE8" i="6"/>
  <c r="AF8" i="6" s="1"/>
  <c r="AG58" i="6" s="1"/>
  <c r="Z4" i="6" s="1"/>
  <c r="AG58" i="11"/>
  <c r="AF7" i="11"/>
  <c r="AF58" i="11" s="1"/>
  <c r="AF8" i="9" l="1"/>
  <c r="AE7" i="9"/>
  <c r="AE58" i="9" s="1"/>
  <c r="AE4" i="10"/>
  <c r="AD59" i="12"/>
  <c r="AD60" i="12" s="1"/>
  <c r="AF59" i="8"/>
  <c r="AF60" i="8" s="1"/>
  <c r="AF8" i="12"/>
  <c r="AE7" i="12"/>
  <c r="AE58" i="12" s="1"/>
  <c r="AF59" i="11"/>
  <c r="AF60" i="11" s="1"/>
  <c r="AG59" i="6"/>
  <c r="AG60" i="6" s="1"/>
  <c r="AH58" i="6"/>
  <c r="AI58" i="6" s="1"/>
  <c r="AG59" i="8"/>
  <c r="Z4" i="8"/>
  <c r="AH58" i="8"/>
  <c r="AI58" i="8" s="1"/>
  <c r="AG59" i="11"/>
  <c r="AH58" i="11"/>
  <c r="AI58" i="11" s="1"/>
  <c r="U4" i="11"/>
  <c r="Z4" i="11" s="1"/>
  <c r="AD59" i="6"/>
  <c r="AD60" i="6" s="1"/>
  <c r="AH59" i="11" l="1"/>
  <c r="AE59" i="9"/>
  <c r="AE60" i="9" s="1"/>
  <c r="AF7" i="9"/>
  <c r="AF58" i="9" s="1"/>
  <c r="AG8" i="9"/>
  <c r="AG7" i="9" s="1"/>
  <c r="AG58" i="9" s="1"/>
  <c r="AG59" i="9" s="1"/>
  <c r="AG60" i="9" s="1"/>
  <c r="AH59" i="8"/>
  <c r="AG60" i="11"/>
  <c r="AH60" i="11" s="1"/>
  <c r="AH60" i="6"/>
  <c r="AG60" i="8"/>
  <c r="AH60" i="8" s="1"/>
  <c r="AE59" i="12"/>
  <c r="AE60" i="12" s="1"/>
  <c r="AH59" i="6"/>
  <c r="AG8" i="12"/>
  <c r="AG7" i="12" s="1"/>
  <c r="AG58" i="12" s="1"/>
  <c r="AF7" i="12"/>
  <c r="AF58" i="12" s="1"/>
  <c r="AE4" i="11" l="1"/>
  <c r="AF59" i="9"/>
  <c r="AH59" i="9" s="1"/>
  <c r="AF60" i="9"/>
  <c r="AH60" i="9" s="1"/>
  <c r="U4" i="9"/>
  <c r="Z4" i="9" s="1"/>
  <c r="AH58" i="9"/>
  <c r="AI58" i="9" s="1"/>
  <c r="AI59" i="8"/>
  <c r="AI59" i="11"/>
  <c r="AF59" i="12"/>
  <c r="AF60" i="12" s="1"/>
  <c r="AE4" i="8"/>
  <c r="AG59" i="12"/>
  <c r="AH59" i="12" s="1"/>
  <c r="Z4" i="12"/>
  <c r="AH58" i="12"/>
  <c r="AI58" i="12" s="1"/>
  <c r="AE4" i="6"/>
  <c r="AI59" i="6"/>
  <c r="AI59" i="9" l="1"/>
  <c r="AE4" i="9"/>
  <c r="AG60" i="12"/>
  <c r="AH60" i="12" s="1"/>
  <c r="AI59" i="12" s="1"/>
  <c r="AE4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  <author>PC-8</author>
  </authors>
  <commentList>
    <comment ref="C7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  <comment ref="S7" authorId="1" shapeId="0" xr:uid="{09BF66E8-8AB2-4CE9-BCB9-BC58B6B31893}">
      <text>
        <r>
          <rPr>
            <sz val="9"/>
            <color indexed="81"/>
            <rFont val="MS P ゴシック"/>
            <family val="3"/>
            <charset val="128"/>
          </rPr>
          <t xml:space="preserve">手入力（海の日）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A15ACF60-770D-4861-AFCE-6962204832B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1588B22C-56C2-4BF4-AD85-2226198F251E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143D4150-9AAD-4D73-B30D-0303D44AA2B5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F62499BF-A65E-4FC9-9806-656C2A6E5E49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BC94F2A3-5781-4B77-9578-205C1E9518A6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sharedStrings.xml><?xml version="1.0" encoding="utf-8"?>
<sst xmlns="http://schemas.openxmlformats.org/spreadsheetml/2006/main" count="888" uniqueCount="86">
  <si>
    <t>非バイオマス電力</t>
    <rPh sb="0" eb="1">
      <t>ヒ</t>
    </rPh>
    <rPh sb="6" eb="8">
      <t>デンリョク</t>
    </rPh>
    <phoneticPr fontId="3"/>
  </si>
  <si>
    <t>月合計</t>
    <rPh sb="0" eb="1">
      <t>ツキ</t>
    </rPh>
    <rPh sb="1" eb="3">
      <t>ゴウケイ</t>
    </rPh>
    <phoneticPr fontId="3"/>
  </si>
  <si>
    <t>kWh</t>
    <phoneticPr fontId="3"/>
  </si>
  <si>
    <t>kWh</t>
    <phoneticPr fontId="3"/>
  </si>
  <si>
    <t>kWh</t>
    <phoneticPr fontId="3"/>
  </si>
  <si>
    <t>夏季昼間</t>
  </si>
  <si>
    <t>その他季昼間</t>
  </si>
  <si>
    <t xml:space="preserve"> </t>
    <phoneticPr fontId="3"/>
  </si>
  <si>
    <t>時間帯</t>
    <rPh sb="0" eb="2">
      <t>ジカン</t>
    </rPh>
    <rPh sb="2" eb="3">
      <t>タイ</t>
    </rPh>
    <phoneticPr fontId="3"/>
  </si>
  <si>
    <r>
      <t>合計(</t>
    </r>
    <r>
      <rPr>
        <sz val="11"/>
        <color theme="1"/>
        <rFont val="游ゴシック"/>
        <family val="2"/>
        <charset val="128"/>
        <scheme val="minor"/>
      </rPr>
      <t>kWh)</t>
    </r>
    <rPh sb="0" eb="2">
      <t>ゴウケイ</t>
    </rPh>
    <phoneticPr fontId="3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</si>
  <si>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</si>
  <si>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</si>
  <si>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</si>
  <si>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</si>
  <si>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</si>
  <si>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</si>
  <si>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</si>
  <si>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</si>
  <si>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</si>
  <si>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</si>
  <si>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</si>
  <si>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</si>
  <si>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</si>
  <si>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</si>
  <si>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</si>
  <si>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</si>
  <si>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</si>
  <si>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</si>
  <si>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</si>
  <si>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</si>
  <si>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</si>
  <si>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</si>
  <si>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</si>
  <si>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</si>
  <si>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</si>
  <si>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</si>
  <si>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</si>
  <si>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</si>
  <si>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</si>
  <si>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</si>
  <si>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</si>
  <si>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</si>
  <si>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</si>
  <si>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</si>
  <si>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</si>
  <si>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</si>
  <si>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</si>
  <si>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</si>
  <si>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</si>
  <si>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</si>
  <si>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</si>
  <si>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</si>
  <si>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</si>
  <si>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</si>
  <si>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</si>
  <si>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</si>
  <si>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</si>
  <si>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23:30～24:00</t>
    <phoneticPr fontId="3"/>
  </si>
  <si>
    <t>日合計</t>
    <rPh sb="0" eb="1">
      <t>ニチ</t>
    </rPh>
    <rPh sb="1" eb="3">
      <t>ゴウケイ</t>
    </rPh>
    <phoneticPr fontId="3"/>
  </si>
  <si>
    <t>平日昼間計</t>
    <rPh sb="0" eb="2">
      <t>ヘイジツ</t>
    </rPh>
    <rPh sb="2" eb="4">
      <t>ヒルマ</t>
    </rPh>
    <rPh sb="4" eb="5">
      <t>ケイ</t>
    </rPh>
    <phoneticPr fontId="3"/>
  </si>
  <si>
    <t>休日・祝日昼間計</t>
    <rPh sb="0" eb="2">
      <t>キュウジツ</t>
    </rPh>
    <rPh sb="3" eb="5">
      <t>シュクジツ</t>
    </rPh>
    <rPh sb="5" eb="7">
      <t>ヒルマ</t>
    </rPh>
    <rPh sb="7" eb="8">
      <t>ケイ</t>
    </rPh>
    <phoneticPr fontId="3"/>
  </si>
  <si>
    <t>夜間　計(kWh)</t>
    <rPh sb="0" eb="2">
      <t>ヤカン</t>
    </rPh>
    <rPh sb="3" eb="4">
      <t>ケイ</t>
    </rPh>
    <phoneticPr fontId="3"/>
  </si>
  <si>
    <t>最大値</t>
    <rPh sb="0" eb="2">
      <t>サイダイ</t>
    </rPh>
    <rPh sb="2" eb="3">
      <t>チ</t>
    </rPh>
    <phoneticPr fontId="3"/>
  </si>
  <si>
    <t>kWh/30分</t>
    <rPh sb="6" eb="7">
      <t>フン</t>
    </rPh>
    <phoneticPr fontId="3"/>
  </si>
  <si>
    <t>最小値</t>
    <rPh sb="0" eb="3">
      <t>サイショウチチ</t>
    </rPh>
    <phoneticPr fontId="3"/>
  </si>
  <si>
    <t xml:space="preserve"> </t>
    <phoneticPr fontId="3"/>
  </si>
  <si>
    <t>23:30～24:00</t>
    <phoneticPr fontId="3"/>
  </si>
  <si>
    <t>kWh</t>
    <phoneticPr fontId="3"/>
  </si>
  <si>
    <t>kWh</t>
    <phoneticPr fontId="3"/>
  </si>
  <si>
    <t xml:space="preserve"> </t>
    <phoneticPr fontId="3"/>
  </si>
  <si>
    <t>kWh</t>
    <phoneticPr fontId="3"/>
  </si>
  <si>
    <t xml:space="preserve"> </t>
    <phoneticPr fontId="3"/>
  </si>
  <si>
    <t>23:30～24:00</t>
    <phoneticPr fontId="3"/>
  </si>
  <si>
    <t>kWh</t>
    <phoneticPr fontId="3"/>
  </si>
  <si>
    <t xml:space="preserve"> </t>
    <phoneticPr fontId="3"/>
  </si>
  <si>
    <t>23:30～24:00</t>
    <phoneticPr fontId="3"/>
  </si>
  <si>
    <t>kWh</t>
    <phoneticPr fontId="3"/>
  </si>
  <si>
    <t>kWh</t>
    <phoneticPr fontId="3"/>
  </si>
  <si>
    <t xml:space="preserve"> </t>
    <phoneticPr fontId="3"/>
  </si>
  <si>
    <t>23:30～24:00</t>
    <phoneticPr fontId="3"/>
  </si>
  <si>
    <t xml:space="preserve"> </t>
    <phoneticPr fontId="3"/>
  </si>
  <si>
    <t>kWh</t>
    <phoneticPr fontId="3"/>
  </si>
  <si>
    <t>23:30～24:00</t>
    <phoneticPr fontId="3"/>
  </si>
  <si>
    <t>夜間・休日</t>
    <rPh sb="3" eb="5">
      <t>キュウジツ</t>
    </rPh>
    <phoneticPr fontId="2"/>
  </si>
  <si>
    <t>バイオマス電力+非バイオマス電力</t>
    <rPh sb="5" eb="7">
      <t>デンリョク</t>
    </rPh>
    <rPh sb="8" eb="9">
      <t>ヒ</t>
    </rPh>
    <rPh sb="14" eb="16">
      <t>デンリョク</t>
    </rPh>
    <phoneticPr fontId="3"/>
  </si>
  <si>
    <t>バイオマス電力</t>
    <rPh sb="5" eb="7">
      <t>デンリョク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</si>
</sst>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d&quot;日（&quot;aaa&quot;）&quot;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2" applyBorder="1"/>
    <xf numFmtId="0" fontId="1" fillId="0" borderId="8" xfId="2" applyBorder="1"/>
    <xf numFmtId="0" fontId="1" fillId="0" borderId="0" xfId="2"/>
    <xf numFmtId="20" fontId="1" fillId="0" borderId="0" xfId="2" applyNumberFormat="1" applyAlignment="1">
      <alignment horizontal="right"/>
    </xf>
    <xf numFmtId="38" fontId="1" fillId="0" borderId="7" xfId="3" applyFont="1" applyBorder="1" applyAlignment="1"/>
    <xf numFmtId="38" fontId="4" fillId="0" borderId="0" xfId="3" applyFont="1" applyBorder="1" applyAlignment="1"/>
    <xf numFmtId="38" fontId="1" fillId="0" borderId="9" xfId="3" applyFont="1" applyBorder="1" applyAlignment="1"/>
    <xf numFmtId="38" fontId="1" fillId="0" borderId="0" xfId="3" applyFont="1" applyBorder="1" applyAlignment="1"/>
    <xf numFmtId="0" fontId="0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38" fontId="4" fillId="0" borderId="0" xfId="3" applyFont="1" applyBorder="1"/>
    <xf numFmtId="176" fontId="4" fillId="0" borderId="0" xfId="2" applyNumberFormat="1" applyFont="1"/>
    <xf numFmtId="176" fontId="6" fillId="0" borderId="0" xfId="4" applyNumberFormat="1" applyFont="1" applyAlignment="1"/>
    <xf numFmtId="0" fontId="1" fillId="0" borderId="0" xfId="5"/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7" fontId="1" fillId="0" borderId="16" xfId="1" applyNumberFormat="1" applyBorder="1" applyAlignment="1">
      <alignment horizontal="right" vertical="center" shrinkToFit="1"/>
    </xf>
    <xf numFmtId="0" fontId="1" fillId="0" borderId="17" xfId="1" applyBorder="1" applyAlignment="1">
      <alignment horizontal="right" vertical="center" shrinkToFit="1"/>
    </xf>
    <xf numFmtId="0" fontId="1" fillId="0" borderId="0" xfId="1" applyAlignment="1">
      <alignment horizontal="right" vertical="center" shrinkToFit="1"/>
    </xf>
    <xf numFmtId="0" fontId="1" fillId="0" borderId="18" xfId="1" applyBorder="1" applyAlignment="1">
      <alignment horizontal="center" vertical="center"/>
    </xf>
    <xf numFmtId="0" fontId="1" fillId="0" borderId="19" xfId="6" applyBorder="1" applyAlignment="1">
      <alignment horizontal="center"/>
    </xf>
    <xf numFmtId="38" fontId="1" fillId="4" borderId="20" xfId="2" applyNumberFormat="1" applyFill="1" applyBorder="1" applyAlignment="1">
      <alignment shrinkToFit="1"/>
    </xf>
    <xf numFmtId="38" fontId="1" fillId="4" borderId="21" xfId="2" applyNumberFormat="1" applyFill="1" applyBorder="1" applyAlignment="1">
      <alignment shrinkToFit="1"/>
    </xf>
    <xf numFmtId="38" fontId="1" fillId="0" borderId="21" xfId="2" applyNumberFormat="1" applyBorder="1" applyAlignment="1">
      <alignment shrinkToFit="1"/>
    </xf>
    <xf numFmtId="38" fontId="1" fillId="0" borderId="22" xfId="7" applyFont="1" applyFill="1" applyBorder="1" applyAlignment="1" applyProtection="1">
      <alignment horizontal="right" vertical="center"/>
    </xf>
    <xf numFmtId="0" fontId="1" fillId="0" borderId="23" xfId="1" applyBorder="1" applyAlignment="1">
      <alignment horizontal="center" vertical="center"/>
    </xf>
    <xf numFmtId="0" fontId="1" fillId="0" borderId="24" xfId="6" applyBorder="1" applyAlignment="1">
      <alignment horizontal="center"/>
    </xf>
    <xf numFmtId="38" fontId="1" fillId="4" borderId="23" xfId="2" applyNumberFormat="1" applyFill="1" applyBorder="1" applyAlignment="1">
      <alignment shrinkToFit="1"/>
    </xf>
    <xf numFmtId="38" fontId="1" fillId="4" borderId="25" xfId="2" applyNumberFormat="1" applyFill="1" applyBorder="1" applyAlignment="1">
      <alignment shrinkToFit="1"/>
    </xf>
    <xf numFmtId="38" fontId="1" fillId="0" borderId="25" xfId="2" applyNumberFormat="1" applyBorder="1" applyAlignment="1">
      <alignment shrinkToFit="1"/>
    </xf>
    <xf numFmtId="38" fontId="1" fillId="0" borderId="26" xfId="7" applyFont="1" applyFill="1" applyBorder="1" applyAlignment="1" applyProtection="1">
      <alignment horizontal="right" vertical="center"/>
    </xf>
    <xf numFmtId="38" fontId="1" fillId="2" borderId="25" xfId="2" applyNumberFormat="1" applyFill="1" applyBorder="1" applyAlignment="1">
      <alignment shrinkToFit="1"/>
    </xf>
    <xf numFmtId="38" fontId="1" fillId="0" borderId="0" xfId="1" applyNumberFormat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6" applyBorder="1" applyAlignment="1">
      <alignment horizontal="center"/>
    </xf>
    <xf numFmtId="38" fontId="1" fillId="4" borderId="29" xfId="2" applyNumberFormat="1" applyFill="1" applyBorder="1" applyAlignment="1">
      <alignment shrinkToFit="1"/>
    </xf>
    <xf numFmtId="38" fontId="1" fillId="4" borderId="30" xfId="2" applyNumberFormat="1" applyFill="1" applyBorder="1" applyAlignment="1">
      <alignment shrinkToFit="1"/>
    </xf>
    <xf numFmtId="38" fontId="1" fillId="0" borderId="30" xfId="2" applyNumberFormat="1" applyBorder="1" applyAlignment="1">
      <alignment shrinkToFit="1"/>
    </xf>
    <xf numFmtId="38" fontId="1" fillId="0" borderId="31" xfId="7" applyFont="1" applyFill="1" applyBorder="1" applyAlignment="1" applyProtection="1">
      <alignment horizontal="right" vertical="center"/>
    </xf>
    <xf numFmtId="38" fontId="7" fillId="0" borderId="33" xfId="7" applyFont="1" applyFill="1" applyBorder="1" applyAlignment="1" applyProtection="1">
      <alignment horizontal="right" vertical="center"/>
    </xf>
    <xf numFmtId="38" fontId="7" fillId="0" borderId="21" xfId="7" applyFont="1" applyFill="1" applyBorder="1" applyAlignment="1" applyProtection="1">
      <alignment horizontal="right" vertical="center"/>
    </xf>
    <xf numFmtId="38" fontId="1" fillId="0" borderId="21" xfId="7" applyFont="1" applyFill="1" applyBorder="1" applyAlignment="1" applyProtection="1">
      <alignment horizontal="right" vertical="center"/>
    </xf>
    <xf numFmtId="38" fontId="8" fillId="0" borderId="34" xfId="7" applyFont="1" applyFill="1" applyBorder="1" applyAlignment="1" applyProtection="1">
      <alignment horizontal="right" vertical="center"/>
    </xf>
    <xf numFmtId="38" fontId="7" fillId="0" borderId="35" xfId="7" applyFont="1" applyFill="1" applyBorder="1" applyAlignment="1" applyProtection="1">
      <alignment horizontal="right" vertical="center"/>
    </xf>
    <xf numFmtId="38" fontId="7" fillId="0" borderId="3" xfId="7" applyFont="1" applyFill="1" applyBorder="1" applyAlignment="1" applyProtection="1">
      <alignment horizontal="right" vertical="center"/>
    </xf>
    <xf numFmtId="38" fontId="1" fillId="0" borderId="0" xfId="1" applyNumberFormat="1" applyAlignment="1">
      <alignment horizontal="right" vertical="center"/>
    </xf>
    <xf numFmtId="38" fontId="7" fillId="0" borderId="36" xfId="7" applyFont="1" applyFill="1" applyBorder="1" applyAlignment="1" applyProtection="1">
      <alignment horizontal="right" vertical="center"/>
    </xf>
    <xf numFmtId="38" fontId="7" fillId="0" borderId="30" xfId="7" applyFont="1" applyFill="1" applyBorder="1" applyAlignment="1" applyProtection="1">
      <alignment horizontal="right" vertical="center"/>
    </xf>
    <xf numFmtId="38" fontId="7" fillId="0" borderId="39" xfId="7" applyFont="1" applyFill="1" applyBorder="1" applyAlignment="1" applyProtection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0" xfId="7" applyFont="1" applyFill="1" applyBorder="1" applyAlignment="1" applyProtection="1">
      <alignment horizontal="right" vertical="center"/>
    </xf>
    <xf numFmtId="0" fontId="0" fillId="0" borderId="0" xfId="1" applyFont="1" applyAlignment="1">
      <alignment horizontal="right" vertical="center"/>
    </xf>
    <xf numFmtId="14" fontId="1" fillId="0" borderId="36" xfId="1" applyNumberFormat="1" applyBorder="1" applyAlignment="1" applyProtection="1">
      <alignment horizontal="center" vertical="center"/>
      <protection locked="0"/>
    </xf>
    <xf numFmtId="14" fontId="1" fillId="0" borderId="40" xfId="1" applyNumberFormat="1" applyBorder="1" applyAlignment="1" applyProtection="1">
      <alignment horizontal="center" vertical="center"/>
      <protection locked="0"/>
    </xf>
    <xf numFmtId="14" fontId="1" fillId="0" borderId="39" xfId="1" applyNumberFormat="1" applyBorder="1" applyAlignment="1" applyProtection="1">
      <alignment horizontal="center" vertical="center"/>
      <protection locked="0"/>
    </xf>
    <xf numFmtId="38" fontId="1" fillId="2" borderId="23" xfId="2" applyNumberFormat="1" applyFill="1" applyBorder="1" applyAlignment="1">
      <alignment shrinkToFit="1"/>
    </xf>
    <xf numFmtId="38" fontId="1" fillId="2" borderId="1" xfId="2" applyNumberFormat="1" applyFill="1" applyBorder="1" applyAlignment="1">
      <alignment shrinkToFit="1"/>
    </xf>
    <xf numFmtId="38" fontId="7" fillId="0" borderId="26" xfId="7" applyFont="1" applyFill="1" applyBorder="1" applyAlignment="1" applyProtection="1">
      <alignment horizontal="right" vertical="center"/>
    </xf>
    <xf numFmtId="38" fontId="7" fillId="0" borderId="38" xfId="7" applyFont="1" applyFill="1" applyBorder="1" applyAlignment="1" applyProtection="1">
      <alignment horizontal="right" vertical="center"/>
    </xf>
    <xf numFmtId="0" fontId="1" fillId="2" borderId="23" xfId="1" applyFill="1" applyBorder="1" applyAlignment="1">
      <alignment horizontal="center" vertical="center"/>
    </xf>
    <xf numFmtId="0" fontId="1" fillId="2" borderId="24" xfId="6" applyFill="1" applyBorder="1" applyAlignment="1">
      <alignment horizontal="center"/>
    </xf>
    <xf numFmtId="0" fontId="1" fillId="0" borderId="0" xfId="1">
      <alignment vertical="center"/>
    </xf>
    <xf numFmtId="0" fontId="0" fillId="0" borderId="5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1" fillId="0" borderId="4" xfId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1" fillId="0" borderId="6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right" vertical="center"/>
    </xf>
    <xf numFmtId="55" fontId="1" fillId="3" borderId="0" xfId="1" applyNumberFormat="1" applyFill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38" fontId="4" fillId="0" borderId="41" xfId="3" applyFont="1" applyBorder="1"/>
    <xf numFmtId="38" fontId="4" fillId="0" borderId="42" xfId="3" applyFont="1" applyBorder="1"/>
    <xf numFmtId="38" fontId="4" fillId="0" borderId="1" xfId="3" applyFont="1" applyBorder="1"/>
    <xf numFmtId="38" fontId="4" fillId="0" borderId="3" xfId="3" applyFont="1" applyBorder="1"/>
    <xf numFmtId="176" fontId="4" fillId="0" borderId="1" xfId="2" applyNumberFormat="1" applyFont="1" applyBorder="1"/>
    <xf numFmtId="176" fontId="6" fillId="0" borderId="3" xfId="4" applyNumberFormat="1" applyFont="1" applyBorder="1" applyAlignment="1"/>
    <xf numFmtId="0" fontId="1" fillId="0" borderId="3" xfId="5" applyBorder="1"/>
    <xf numFmtId="38" fontId="4" fillId="0" borderId="1" xfId="3" applyFont="1" applyFill="1" applyBorder="1"/>
    <xf numFmtId="38" fontId="4" fillId="0" borderId="3" xfId="3" applyFont="1" applyFill="1" applyBorder="1"/>
    <xf numFmtId="0" fontId="0" fillId="0" borderId="2" xfId="1" applyFont="1" applyBorder="1" applyAlignment="1">
      <alignment horizontal="center" vertical="center"/>
    </xf>
    <xf numFmtId="38" fontId="1" fillId="4" borderId="27" xfId="2" applyNumberFormat="1" applyFill="1" applyBorder="1" applyAlignment="1">
      <alignment shrinkToFit="1"/>
    </xf>
    <xf numFmtId="38" fontId="1" fillId="4" borderId="43" xfId="2" applyNumberFormat="1" applyFill="1" applyBorder="1" applyAlignment="1">
      <alignment shrinkToFit="1"/>
    </xf>
  </cellXfs>
  <cellStyles count="8">
    <cellStyle name="桁区切り 2 2" xfId="7" xr:uid="{00000000-0005-0000-0000-000000000000}"/>
    <cellStyle name="桁区切り 3" xfId="3" xr:uid="{00000000-0005-0000-0000-000001000000}"/>
    <cellStyle name="標準" xfId="0" builtinId="0"/>
    <cellStyle name="標準 3" xfId="5" xr:uid="{00000000-0005-0000-0000-000003000000}"/>
    <cellStyle name="標準_■ΣP三川（新日鉄エンジ）通告実績1104" xfId="2" xr:uid="{00000000-0005-0000-0000-000004000000}"/>
    <cellStyle name="標準_1110_高知市清掃工場通知" xfId="4" xr:uid="{00000000-0005-0000-0000-000005000000}"/>
    <cellStyle name="標準_運用申合書070922～070928（旭化成NSE延岡）" xfId="1" xr:uid="{00000000-0005-0000-0000-000006000000}"/>
    <cellStyle name="標準_尻別実績201004" xfId="6" xr:uid="{00000000-0005-0000-0000-000007000000}"/>
  </cellStyles>
  <dxfs count="71"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Chk-e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&#37117;&#24066;&#20877;&#65328;\C-PLAN32\TEMPLATE\Mg_elect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Mg_cold.xl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R-&#30333;&#32701;&#37096;&#38263;\TPR&#20849;&#26377;\&#65320;12&#20849;&#26377;\&#38651;&#21147;&#20250;&#31038;&#12392;&#12398;&#22865;&#32004;&#38306;&#36899;&#65288;F&#20107;78&#21495;&#65289;\&#29305;&#39640;H12&#65411;&#65438;&#65392;&#65408;\&#65300;&#26376;\&#65321;&#65314;&#65331;\&#20107;&#26989;&#32113;&#25324;\&#21029;&#32025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0010swyfs04\f019$\17.&#12456;&#12490;&#12472;&#12540;&#12481;&#12540;&#12512;\&#38651;&#21147;\&#30330;&#38651;&#35336;&#30011;\JEPX\200710\20071010\20071010(&#36023;&#12356;&#12539;&#20013;&#22269;&#65289;\20071010JEPX&#36023;&#12356;&#65288;&#20013;&#22269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611\&#35069;&#30058;\ESCJ\01%20&#26908;&#35342;&#36039;&#26009;\00%20&#21033;&#29992;&#35336;&#30011;&#22793;&#26356;&#23653;&#27508;&#24115;&#31080;\070507_RptTriExlHenkouRire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-E"/>
      <sheetName val="ﾏﾆｭｱﾙ"/>
      <sheetName val="入力"/>
    </sheetNames>
    <sheetDataSet>
      <sheetData sheetId="0" refreshError="1">
        <row r="2">
          <cell r="A2" t="str">
            <v>_CheckOut</v>
          </cell>
        </row>
        <row r="4">
          <cell r="A4">
            <v>1</v>
          </cell>
        </row>
        <row r="6">
          <cell r="A6" t="str">
            <v>_Area1</v>
          </cell>
        </row>
        <row r="10">
          <cell r="A10" t="str">
            <v>冷熱(RT)</v>
          </cell>
          <cell r="B10" t="str">
            <v>[冷熱ﾋﾟｰｸ日]</v>
          </cell>
          <cell r="Y10" t="str">
            <v>温熱(Mcal/h)</v>
          </cell>
          <cell r="Z10" t="str">
            <v>[冷熱ﾋﾟｰｸ日]</v>
          </cell>
        </row>
        <row r="11">
          <cell r="A11" t="str">
            <v>時刻</v>
          </cell>
          <cell r="B11" t="str">
            <v>負荷</v>
          </cell>
          <cell r="Y11" t="str">
            <v>時刻</v>
          </cell>
          <cell r="Z11" t="str">
            <v>負荷</v>
          </cell>
          <cell r="BG11" t="str">
            <v>[冷熱ﾋﾟｰｸ日]</v>
          </cell>
          <cell r="BW11" t="str">
            <v>[冷熱ﾋﾟｰｸ日]</v>
          </cell>
        </row>
        <row r="12">
          <cell r="A12">
            <v>0</v>
          </cell>
          <cell r="Y12">
            <v>0</v>
          </cell>
        </row>
        <row r="13">
          <cell r="A13">
            <v>1</v>
          </cell>
          <cell r="Y13">
            <v>1</v>
          </cell>
        </row>
        <row r="14">
          <cell r="A14">
            <v>2</v>
          </cell>
          <cell r="Y14">
            <v>2</v>
          </cell>
        </row>
        <row r="15">
          <cell r="A15">
            <v>3</v>
          </cell>
          <cell r="Y15">
            <v>3</v>
          </cell>
        </row>
        <row r="16">
          <cell r="A16">
            <v>4</v>
          </cell>
          <cell r="Y16">
            <v>4</v>
          </cell>
        </row>
        <row r="17">
          <cell r="A17">
            <v>5</v>
          </cell>
          <cell r="Y17">
            <v>5</v>
          </cell>
        </row>
        <row r="18">
          <cell r="A18">
            <v>6</v>
          </cell>
          <cell r="Y18">
            <v>6</v>
          </cell>
        </row>
        <row r="19">
          <cell r="A19">
            <v>7</v>
          </cell>
          <cell r="Y19">
            <v>7</v>
          </cell>
        </row>
        <row r="20">
          <cell r="A20">
            <v>8</v>
          </cell>
          <cell r="Y20">
            <v>8</v>
          </cell>
        </row>
        <row r="21">
          <cell r="A21">
            <v>9</v>
          </cell>
          <cell r="Y21">
            <v>9</v>
          </cell>
        </row>
        <row r="22">
          <cell r="A22">
            <v>10</v>
          </cell>
          <cell r="Y22">
            <v>10</v>
          </cell>
        </row>
        <row r="23">
          <cell r="A23">
            <v>11</v>
          </cell>
          <cell r="Y23">
            <v>11</v>
          </cell>
        </row>
        <row r="24">
          <cell r="A24">
            <v>12</v>
          </cell>
          <cell r="Y24">
            <v>12</v>
          </cell>
        </row>
        <row r="25">
          <cell r="A25">
            <v>13</v>
          </cell>
          <cell r="Y25">
            <v>13</v>
          </cell>
        </row>
        <row r="26">
          <cell r="A26">
            <v>14</v>
          </cell>
          <cell r="Y26">
            <v>14</v>
          </cell>
        </row>
        <row r="27">
          <cell r="A27">
            <v>15</v>
          </cell>
          <cell r="Y27">
            <v>15</v>
          </cell>
        </row>
        <row r="28">
          <cell r="A28">
            <v>16</v>
          </cell>
          <cell r="Y28">
            <v>16</v>
          </cell>
        </row>
        <row r="29">
          <cell r="A29">
            <v>17</v>
          </cell>
          <cell r="Y29">
            <v>17</v>
          </cell>
        </row>
        <row r="30">
          <cell r="A30">
            <v>18</v>
          </cell>
          <cell r="Y30">
            <v>18</v>
          </cell>
        </row>
        <row r="31">
          <cell r="A31">
            <v>19</v>
          </cell>
          <cell r="Y31">
            <v>19</v>
          </cell>
        </row>
        <row r="32">
          <cell r="A32">
            <v>20</v>
          </cell>
          <cell r="Y32">
            <v>20</v>
          </cell>
        </row>
        <row r="33">
          <cell r="A33">
            <v>21</v>
          </cell>
          <cell r="Y33">
            <v>21</v>
          </cell>
        </row>
        <row r="34">
          <cell r="A34">
            <v>22</v>
          </cell>
          <cell r="Y34">
            <v>22</v>
          </cell>
        </row>
        <row r="35">
          <cell r="A35">
            <v>23</v>
          </cell>
          <cell r="Y35">
            <v>23</v>
          </cell>
        </row>
        <row r="36">
          <cell r="A36" t="str">
            <v>合計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Y36" t="str">
            <v>合計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G_ELECT"/>
    </sheetNames>
    <sheetDataSet>
      <sheetData sheetId="0" refreshError="1">
        <row r="12">
          <cell r="AJ12" t="str">
            <v>時刻</v>
          </cell>
          <cell r="AK12" t="str">
            <v>電力需要</v>
          </cell>
          <cell r="AL12" t="str">
            <v>プラント</v>
          </cell>
          <cell r="AM12" t="str">
            <v>補機電力</v>
          </cell>
          <cell r="AN12" t="str">
            <v>発電電力</v>
          </cell>
          <cell r="AR12" t="str">
            <v>時刻</v>
          </cell>
          <cell r="AS12" t="str">
            <v>電力需要</v>
          </cell>
          <cell r="AT12" t="str">
            <v>プラント</v>
          </cell>
          <cell r="AU12" t="str">
            <v>補機電力</v>
          </cell>
          <cell r="AV12" t="str">
            <v>発電電力</v>
          </cell>
        </row>
        <row r="13"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J14">
            <v>1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R14">
            <v>1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J15">
            <v>2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R15">
            <v>2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6">
          <cell r="AJ16">
            <v>3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R16">
            <v>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</row>
        <row r="17">
          <cell r="AJ17">
            <v>4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R17">
            <v>4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</row>
        <row r="18">
          <cell r="AJ18">
            <v>5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R18">
            <v>5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19">
          <cell r="AJ19">
            <v>6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R19">
            <v>6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</row>
        <row r="20">
          <cell r="AJ20">
            <v>7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R20">
            <v>7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</row>
        <row r="21">
          <cell r="AJ21">
            <v>8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R21">
            <v>8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AJ22">
            <v>9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R22">
            <v>9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3">
          <cell r="AJ23">
            <v>10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R23">
            <v>10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  <row r="24">
          <cell r="AJ24">
            <v>11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R24">
            <v>11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</row>
        <row r="25">
          <cell r="AJ25">
            <v>12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R25">
            <v>12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</row>
        <row r="26">
          <cell r="AJ26">
            <v>13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R26">
            <v>13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J27">
            <v>14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R27">
            <v>14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J28">
            <v>15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R28">
            <v>15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J29">
            <v>16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R29">
            <v>16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</row>
        <row r="30">
          <cell r="AJ30">
            <v>17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R30">
            <v>17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</row>
        <row r="31">
          <cell r="AJ31">
            <v>18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R31">
            <v>18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</row>
        <row r="32">
          <cell r="AJ32">
            <v>19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R32">
            <v>19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</row>
        <row r="33">
          <cell r="AJ33">
            <v>20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R33">
            <v>20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</row>
        <row r="34">
          <cell r="AJ34">
            <v>21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R34">
            <v>21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</row>
        <row r="35">
          <cell r="AJ35">
            <v>22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R35">
            <v>22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</row>
        <row r="36">
          <cell r="AJ36">
            <v>23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R36">
            <v>23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G_COLD"/>
      <sheetName val="メモ"/>
      <sheetName val="共通データ"/>
      <sheetName val="検討シート"/>
      <sheetName val="評価シート(民間説明用）"/>
      <sheetName val="入札用説明資料"/>
      <sheetName val="入札用決裁"/>
      <sheetName val="別紙１"/>
      <sheetName val="別紙２"/>
      <sheetName val="応札価格"/>
      <sheetName val="基準価格"/>
    </sheetNames>
    <sheetDataSet>
      <sheetData sheetId="0" refreshError="1">
        <row r="1">
          <cell r="A1" t="str">
            <v>[DataType]</v>
          </cell>
        </row>
        <row r="2">
          <cell r="A2" t="str">
            <v>_Plus_Cold</v>
          </cell>
        </row>
        <row r="3">
          <cell r="A3" t="str">
            <v>[DataVersion]</v>
          </cell>
        </row>
        <row r="4">
          <cell r="A4">
            <v>1</v>
          </cell>
        </row>
        <row r="5">
          <cell r="A5" t="str">
            <v>[ActiveItem]</v>
          </cell>
        </row>
        <row r="6">
          <cell r="A6" t="str">
            <v>_Area1</v>
          </cell>
        </row>
        <row r="7">
          <cell r="A7" t="str">
            <v>[Comment]</v>
          </cell>
        </row>
        <row r="11">
          <cell r="T11" t="str">
            <v>月別冷熱</v>
          </cell>
          <cell r="X11" t="str">
            <v>[Gcal]</v>
          </cell>
          <cell r="AA11" t="str">
            <v xml:space="preserve">時刻別冷熱  </v>
          </cell>
          <cell r="AE11" t="str">
            <v>[Mcal]</v>
          </cell>
          <cell r="AH11" t="str">
            <v xml:space="preserve">時刻別冷熱  </v>
          </cell>
          <cell r="AL11" t="str">
            <v>[Mcal]</v>
          </cell>
          <cell r="AO11" t="str">
            <v xml:space="preserve">時刻別冷熱  </v>
          </cell>
          <cell r="AS11" t="str">
            <v>[Mcal]</v>
          </cell>
        </row>
        <row r="12">
          <cell r="T12" t="str">
            <v>月</v>
          </cell>
          <cell r="U12" t="str">
            <v>吸収冷凍</v>
          </cell>
          <cell r="V12" t="str">
            <v>ｶﾞｽ冷温</v>
          </cell>
          <cell r="W12" t="str">
            <v>その他</v>
          </cell>
          <cell r="X12" t="str">
            <v>蒸気量</v>
          </cell>
          <cell r="AA12" t="str">
            <v>時刻</v>
          </cell>
          <cell r="AB12" t="str">
            <v>吸収冷凍</v>
          </cell>
          <cell r="AC12" t="str">
            <v>ｶﾞｽ冷温</v>
          </cell>
          <cell r="AD12" t="str">
            <v>その他</v>
          </cell>
          <cell r="AE12" t="str">
            <v>蒸気量</v>
          </cell>
          <cell r="AH12" t="str">
            <v>時刻</v>
          </cell>
          <cell r="AI12" t="str">
            <v>吸収冷凍</v>
          </cell>
          <cell r="AJ12" t="str">
            <v>ｶﾞｽ冷温</v>
          </cell>
          <cell r="AK12" t="str">
            <v>その他</v>
          </cell>
          <cell r="AL12" t="str">
            <v>蒸気量</v>
          </cell>
          <cell r="AO12" t="str">
            <v>時刻</v>
          </cell>
          <cell r="AP12" t="str">
            <v>吸収冷凍</v>
          </cell>
          <cell r="AQ12" t="str">
            <v>ｶﾞｽ冷温</v>
          </cell>
          <cell r="AR12" t="str">
            <v>その他</v>
          </cell>
          <cell r="AS12" t="str">
            <v>蒸気量</v>
          </cell>
        </row>
        <row r="13"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T14">
            <v>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H14">
            <v>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O14">
            <v>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</row>
        <row r="15">
          <cell r="T15">
            <v>3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AA15">
            <v>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H15">
            <v>2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O15">
            <v>2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</row>
        <row r="16">
          <cell r="T16">
            <v>4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AA16">
            <v>3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H16">
            <v>3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O16">
            <v>3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</row>
        <row r="17">
          <cell r="T17">
            <v>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AA17">
            <v>4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H17">
            <v>4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O17">
            <v>4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</row>
        <row r="18">
          <cell r="T18">
            <v>6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A18">
            <v>5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H18">
            <v>5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O18">
            <v>5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</row>
        <row r="19">
          <cell r="T19">
            <v>7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AA19">
            <v>6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H19">
            <v>6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O19">
            <v>6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T20">
            <v>8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AA20">
            <v>7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H20">
            <v>7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O20">
            <v>7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T21">
            <v>9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AA21">
            <v>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H21">
            <v>8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O21">
            <v>8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T22">
            <v>10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A22">
            <v>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H22">
            <v>9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O22">
            <v>9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T23">
            <v>11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A23">
            <v>10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H23">
            <v>10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O23">
            <v>10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4"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AA24">
            <v>11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H24">
            <v>11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O24">
            <v>11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AA25">
            <v>12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H25">
            <v>12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O25">
            <v>12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AA26">
            <v>13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H26">
            <v>13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O26">
            <v>13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</row>
        <row r="27">
          <cell r="AA27">
            <v>14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H27">
            <v>14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O27">
            <v>14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</row>
        <row r="28">
          <cell r="AA28">
            <v>15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H28">
            <v>15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O28">
            <v>15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AA29">
            <v>16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H29">
            <v>16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O29">
            <v>16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AA30">
            <v>17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H30">
            <v>17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O30">
            <v>17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AA31">
            <v>18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H31">
            <v>18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O31">
            <v>18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AA32">
            <v>19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H32">
            <v>19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O32">
            <v>19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AA33">
            <v>20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H33">
            <v>20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O33">
            <v>20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</row>
        <row r="34">
          <cell r="AA34">
            <v>21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H34">
            <v>21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O34">
            <v>21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AA35">
            <v>22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H35">
            <v>22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O35">
            <v>22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</row>
        <row r="36">
          <cell r="AA36">
            <v>23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H36">
            <v>23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O36">
            <v>23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グラフ"/>
      <sheetName val="データ(記入例）"/>
      <sheetName val="1週目"/>
      <sheetName val="２週目"/>
      <sheetName val="３週目"/>
      <sheetName val="４週目"/>
      <sheetName val="５週目"/>
      <sheetName val="様式"/>
    </sheetNames>
    <sheetDataSet>
      <sheetData sheetId="0" refreshError="1"/>
      <sheetData sheetId="1" refreshError="1">
        <row r="11">
          <cell r="A11" t="str">
            <v>年月日</v>
          </cell>
          <cell r="B11" t="str">
            <v>1</v>
          </cell>
          <cell r="C11" t="str">
            <v>2</v>
          </cell>
          <cell r="D11" t="str">
            <v>3</v>
          </cell>
          <cell r="E11" t="str">
            <v>4</v>
          </cell>
          <cell r="F11" t="str">
            <v>5</v>
          </cell>
          <cell r="G11" t="str">
            <v>6</v>
          </cell>
          <cell r="H11" t="str">
            <v>7</v>
          </cell>
          <cell r="I11" t="str">
            <v>8</v>
          </cell>
          <cell r="J11" t="str">
            <v>9</v>
          </cell>
          <cell r="K11" t="str">
            <v>10</v>
          </cell>
          <cell r="L11" t="str">
            <v>11</v>
          </cell>
          <cell r="M11" t="str">
            <v>12</v>
          </cell>
          <cell r="N11" t="str">
            <v>13</v>
          </cell>
          <cell r="O11" t="str">
            <v>14</v>
          </cell>
          <cell r="P11" t="str">
            <v>15</v>
          </cell>
          <cell r="Q11" t="str">
            <v>16</v>
          </cell>
          <cell r="R11" t="str">
            <v>17</v>
          </cell>
          <cell r="S11" t="str">
            <v>18</v>
          </cell>
          <cell r="T11" t="str">
            <v>19</v>
          </cell>
          <cell r="U11" t="str">
            <v>20</v>
          </cell>
          <cell r="V11" t="str">
            <v>21</v>
          </cell>
          <cell r="W11" t="str">
            <v>22</v>
          </cell>
          <cell r="X11" t="str">
            <v>23</v>
          </cell>
          <cell r="Y11" t="str">
            <v>24</v>
          </cell>
        </row>
        <row r="12">
          <cell r="A12" t="str">
            <v>H11.4.1（木）</v>
          </cell>
          <cell r="B12">
            <v>624</v>
          </cell>
          <cell r="C12">
            <v>596</v>
          </cell>
          <cell r="D12">
            <v>588</v>
          </cell>
          <cell r="E12">
            <v>568</v>
          </cell>
          <cell r="F12">
            <v>560</v>
          </cell>
          <cell r="G12">
            <v>588</v>
          </cell>
          <cell r="H12">
            <v>692</v>
          </cell>
          <cell r="I12">
            <v>1360</v>
          </cell>
          <cell r="J12">
            <v>1952</v>
          </cell>
          <cell r="K12">
            <v>2200</v>
          </cell>
          <cell r="L12">
            <v>2200</v>
          </cell>
          <cell r="M12">
            <v>2204</v>
          </cell>
          <cell r="N12">
            <v>2200</v>
          </cell>
          <cell r="O12">
            <v>2236</v>
          </cell>
          <cell r="P12">
            <v>2196</v>
          </cell>
          <cell r="Q12">
            <v>2192</v>
          </cell>
          <cell r="R12">
            <v>2176</v>
          </cell>
          <cell r="S12">
            <v>1952</v>
          </cell>
          <cell r="T12">
            <v>1816</v>
          </cell>
          <cell r="U12">
            <v>1692</v>
          </cell>
          <cell r="V12">
            <v>1336</v>
          </cell>
          <cell r="W12">
            <v>1112</v>
          </cell>
          <cell r="X12">
            <v>996</v>
          </cell>
          <cell r="Y12">
            <v>868</v>
          </cell>
        </row>
        <row r="14">
          <cell r="A14" t="str">
            <v>H11.4.11（日）</v>
          </cell>
          <cell r="B14">
            <v>552</v>
          </cell>
          <cell r="C14">
            <v>544</v>
          </cell>
          <cell r="D14">
            <v>528</v>
          </cell>
          <cell r="E14">
            <v>512</v>
          </cell>
          <cell r="F14">
            <v>500</v>
          </cell>
          <cell r="G14">
            <v>508</v>
          </cell>
          <cell r="H14">
            <v>584</v>
          </cell>
          <cell r="I14">
            <v>1048</v>
          </cell>
          <cell r="J14">
            <v>1364</v>
          </cell>
          <cell r="K14">
            <v>1504</v>
          </cell>
          <cell r="L14">
            <v>1552</v>
          </cell>
          <cell r="M14">
            <v>1584</v>
          </cell>
          <cell r="N14">
            <v>1556</v>
          </cell>
          <cell r="O14">
            <v>1564</v>
          </cell>
          <cell r="P14">
            <v>1532</v>
          </cell>
          <cell r="Q14">
            <v>1540</v>
          </cell>
          <cell r="R14">
            <v>1476</v>
          </cell>
          <cell r="S14">
            <v>1424</v>
          </cell>
          <cell r="T14">
            <v>1304</v>
          </cell>
          <cell r="U14">
            <v>1084</v>
          </cell>
          <cell r="V14">
            <v>960</v>
          </cell>
          <cell r="W14">
            <v>800</v>
          </cell>
          <cell r="X14">
            <v>736</v>
          </cell>
          <cell r="Y14">
            <v>684</v>
          </cell>
        </row>
        <row r="15">
          <cell r="A15" t="str">
            <v>H11.4.12（月）</v>
          </cell>
          <cell r="B15">
            <v>616</v>
          </cell>
          <cell r="C15">
            <v>596</v>
          </cell>
          <cell r="D15">
            <v>576</v>
          </cell>
          <cell r="E15">
            <v>572</v>
          </cell>
          <cell r="F15">
            <v>568</v>
          </cell>
          <cell r="G15">
            <v>616</v>
          </cell>
          <cell r="H15">
            <v>776</v>
          </cell>
          <cell r="I15">
            <v>1200</v>
          </cell>
          <cell r="J15">
            <v>1808</v>
          </cell>
          <cell r="K15">
            <v>2004</v>
          </cell>
          <cell r="L15">
            <v>2088</v>
          </cell>
          <cell r="M15">
            <v>2268</v>
          </cell>
          <cell r="N15">
            <v>2200</v>
          </cell>
          <cell r="O15">
            <v>2180</v>
          </cell>
          <cell r="P15">
            <v>2184</v>
          </cell>
          <cell r="Q15">
            <v>2048</v>
          </cell>
          <cell r="R15">
            <v>1984</v>
          </cell>
          <cell r="S15">
            <v>1852</v>
          </cell>
          <cell r="T15">
            <v>1744</v>
          </cell>
          <cell r="U15">
            <v>1748</v>
          </cell>
          <cell r="V15">
            <v>1280</v>
          </cell>
          <cell r="W15">
            <v>1100</v>
          </cell>
          <cell r="X15">
            <v>992</v>
          </cell>
          <cell r="Y15">
            <v>908</v>
          </cell>
        </row>
        <row r="16">
          <cell r="A16" t="str">
            <v>H11.4.13（火）</v>
          </cell>
          <cell r="B16">
            <v>672</v>
          </cell>
          <cell r="C16">
            <v>640</v>
          </cell>
          <cell r="D16">
            <v>620</v>
          </cell>
          <cell r="E16">
            <v>600</v>
          </cell>
          <cell r="F16">
            <v>584</v>
          </cell>
          <cell r="G16">
            <v>612</v>
          </cell>
          <cell r="H16">
            <v>700</v>
          </cell>
          <cell r="I16">
            <v>1296</v>
          </cell>
          <cell r="J16">
            <v>2432</v>
          </cell>
          <cell r="K16">
            <v>2516</v>
          </cell>
          <cell r="L16">
            <v>2512</v>
          </cell>
          <cell r="M16">
            <v>2412</v>
          </cell>
          <cell r="N16">
            <v>2412</v>
          </cell>
          <cell r="O16">
            <v>2436</v>
          </cell>
          <cell r="P16">
            <v>2424</v>
          </cell>
          <cell r="Q16">
            <v>2400</v>
          </cell>
          <cell r="R16">
            <v>2328</v>
          </cell>
          <cell r="S16">
            <v>1936</v>
          </cell>
          <cell r="T16">
            <v>1836</v>
          </cell>
          <cell r="U16">
            <v>1748</v>
          </cell>
          <cell r="V16">
            <v>1556</v>
          </cell>
          <cell r="W16">
            <v>1084</v>
          </cell>
          <cell r="X16">
            <v>848</v>
          </cell>
          <cell r="Y16">
            <v>772</v>
          </cell>
        </row>
        <row r="17">
          <cell r="A17" t="str">
            <v>H11.4.14（水）</v>
          </cell>
          <cell r="B17">
            <v>704</v>
          </cell>
          <cell r="C17">
            <v>656</v>
          </cell>
          <cell r="D17">
            <v>636</v>
          </cell>
          <cell r="E17">
            <v>620</v>
          </cell>
          <cell r="F17">
            <v>608</v>
          </cell>
          <cell r="G17">
            <v>620</v>
          </cell>
          <cell r="H17">
            <v>732</v>
          </cell>
          <cell r="I17">
            <v>1388</v>
          </cell>
          <cell r="J17">
            <v>2416</v>
          </cell>
          <cell r="K17">
            <v>2556</v>
          </cell>
          <cell r="L17">
            <v>2552</v>
          </cell>
          <cell r="M17">
            <v>2572</v>
          </cell>
          <cell r="N17">
            <v>2588</v>
          </cell>
          <cell r="O17">
            <v>2612</v>
          </cell>
          <cell r="P17">
            <v>2564</v>
          </cell>
          <cell r="Q17">
            <v>2572</v>
          </cell>
          <cell r="R17">
            <v>2516</v>
          </cell>
          <cell r="S17">
            <v>2176</v>
          </cell>
          <cell r="T17">
            <v>2048</v>
          </cell>
          <cell r="U17">
            <v>1936</v>
          </cell>
          <cell r="V17">
            <v>1668</v>
          </cell>
          <cell r="W17">
            <v>1132</v>
          </cell>
          <cell r="X17">
            <v>936</v>
          </cell>
          <cell r="Y17">
            <v>880</v>
          </cell>
        </row>
        <row r="18">
          <cell r="A18" t="str">
            <v>H11.4.15（木）</v>
          </cell>
          <cell r="B18">
            <v>676</v>
          </cell>
          <cell r="C18">
            <v>656</v>
          </cell>
          <cell r="D18">
            <v>648</v>
          </cell>
          <cell r="E18">
            <v>628</v>
          </cell>
          <cell r="F18">
            <v>652</v>
          </cell>
          <cell r="G18">
            <v>676</v>
          </cell>
          <cell r="H18">
            <v>784</v>
          </cell>
          <cell r="I18">
            <v>1348</v>
          </cell>
          <cell r="J18">
            <v>2424</v>
          </cell>
          <cell r="K18">
            <v>2524</v>
          </cell>
          <cell r="L18">
            <v>2544</v>
          </cell>
          <cell r="M18">
            <v>2528</v>
          </cell>
          <cell r="N18">
            <v>2528</v>
          </cell>
          <cell r="O18">
            <v>2532</v>
          </cell>
          <cell r="P18">
            <v>2508</v>
          </cell>
          <cell r="Q18">
            <v>2516</v>
          </cell>
          <cell r="R18">
            <v>2492</v>
          </cell>
          <cell r="S18">
            <v>2140</v>
          </cell>
          <cell r="T18">
            <v>2012</v>
          </cell>
          <cell r="U18">
            <v>1928</v>
          </cell>
          <cell r="V18">
            <v>1728</v>
          </cell>
          <cell r="W18">
            <v>1144</v>
          </cell>
          <cell r="X18">
            <v>916</v>
          </cell>
          <cell r="Y18">
            <v>852</v>
          </cell>
        </row>
        <row r="19">
          <cell r="A19" t="str">
            <v>H11.4.16（金）</v>
          </cell>
          <cell r="B19">
            <v>596</v>
          </cell>
          <cell r="C19">
            <v>592</v>
          </cell>
          <cell r="D19">
            <v>596</v>
          </cell>
          <cell r="E19">
            <v>588</v>
          </cell>
          <cell r="F19">
            <v>600</v>
          </cell>
          <cell r="G19">
            <v>624</v>
          </cell>
          <cell r="H19">
            <v>744</v>
          </cell>
          <cell r="I19">
            <v>1496</v>
          </cell>
          <cell r="J19">
            <v>2380</v>
          </cell>
          <cell r="K19">
            <v>2436</v>
          </cell>
          <cell r="L19">
            <v>2444</v>
          </cell>
          <cell r="M19">
            <v>2412</v>
          </cell>
          <cell r="N19">
            <v>2436</v>
          </cell>
          <cell r="O19">
            <v>2380</v>
          </cell>
          <cell r="P19">
            <v>2356</v>
          </cell>
          <cell r="Q19">
            <v>2356</v>
          </cell>
          <cell r="R19">
            <v>2324</v>
          </cell>
          <cell r="S19">
            <v>2008</v>
          </cell>
          <cell r="T19">
            <v>1884</v>
          </cell>
          <cell r="U19">
            <v>1812</v>
          </cell>
          <cell r="V19">
            <v>1508</v>
          </cell>
          <cell r="W19">
            <v>1088</v>
          </cell>
          <cell r="X19">
            <v>896</v>
          </cell>
          <cell r="Y19">
            <v>844</v>
          </cell>
        </row>
        <row r="20">
          <cell r="A20" t="str">
            <v>H11.4.17（土）</v>
          </cell>
          <cell r="B20">
            <v>572</v>
          </cell>
          <cell r="C20">
            <v>532</v>
          </cell>
          <cell r="D20">
            <v>524</v>
          </cell>
          <cell r="E20">
            <v>516</v>
          </cell>
          <cell r="F20">
            <v>508</v>
          </cell>
          <cell r="G20">
            <v>512</v>
          </cell>
          <cell r="H20">
            <v>620</v>
          </cell>
          <cell r="I20">
            <v>1068</v>
          </cell>
          <cell r="J20">
            <v>1412</v>
          </cell>
          <cell r="K20">
            <v>1576</v>
          </cell>
          <cell r="L20">
            <v>1592</v>
          </cell>
          <cell r="M20">
            <v>1600</v>
          </cell>
          <cell r="N20">
            <v>1612</v>
          </cell>
          <cell r="O20">
            <v>1660</v>
          </cell>
          <cell r="P20">
            <v>1632</v>
          </cell>
          <cell r="Q20">
            <v>1632</v>
          </cell>
          <cell r="R20">
            <v>1612</v>
          </cell>
          <cell r="S20">
            <v>1516</v>
          </cell>
          <cell r="T20">
            <v>1388</v>
          </cell>
          <cell r="U20">
            <v>1160</v>
          </cell>
          <cell r="V20">
            <v>1020</v>
          </cell>
          <cell r="W20">
            <v>924</v>
          </cell>
          <cell r="X20">
            <v>872</v>
          </cell>
          <cell r="Y20">
            <v>788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約定量および代金計算書"/>
    </sheetNames>
    <sheetDataSet>
      <sheetData sheetId="0" refreshError="1">
        <row r="21">
          <cell r="E21">
            <v>61</v>
          </cell>
          <cell r="F21">
            <v>1</v>
          </cell>
        </row>
        <row r="22">
          <cell r="E22">
            <v>61</v>
          </cell>
          <cell r="F22">
            <v>2</v>
          </cell>
          <cell r="G22">
            <v>69.92</v>
          </cell>
          <cell r="H22">
            <v>1</v>
          </cell>
        </row>
        <row r="23">
          <cell r="E23">
            <v>61</v>
          </cell>
          <cell r="F23">
            <v>3</v>
          </cell>
          <cell r="G23">
            <v>69.92</v>
          </cell>
          <cell r="H23">
            <v>2</v>
          </cell>
        </row>
        <row r="24">
          <cell r="E24">
            <v>61</v>
          </cell>
          <cell r="F24">
            <v>1</v>
          </cell>
        </row>
        <row r="25">
          <cell r="E25">
            <v>61</v>
          </cell>
          <cell r="F25">
            <v>3</v>
          </cell>
          <cell r="G25">
            <v>69.92</v>
          </cell>
          <cell r="H25">
            <v>2</v>
          </cell>
        </row>
        <row r="26">
          <cell r="E26">
            <v>61</v>
          </cell>
          <cell r="F26">
            <v>3</v>
          </cell>
          <cell r="G26">
            <v>69.92</v>
          </cell>
          <cell r="H26">
            <v>2</v>
          </cell>
        </row>
        <row r="27">
          <cell r="E27">
            <v>61</v>
          </cell>
          <cell r="F27">
            <v>3</v>
          </cell>
          <cell r="G27">
            <v>69.92</v>
          </cell>
          <cell r="H27">
            <v>2</v>
          </cell>
        </row>
        <row r="28">
          <cell r="E28">
            <v>61</v>
          </cell>
          <cell r="F28">
            <v>2</v>
          </cell>
          <cell r="G28">
            <v>69.92</v>
          </cell>
          <cell r="H28">
            <v>1</v>
          </cell>
        </row>
        <row r="29">
          <cell r="E29">
            <v>61</v>
          </cell>
          <cell r="F29">
            <v>2</v>
          </cell>
          <cell r="G29">
            <v>69.92</v>
          </cell>
          <cell r="H29">
            <v>1</v>
          </cell>
        </row>
        <row r="30">
          <cell r="E30">
            <v>61</v>
          </cell>
          <cell r="F30">
            <v>3</v>
          </cell>
          <cell r="G30">
            <v>69.92</v>
          </cell>
          <cell r="H30">
            <v>2</v>
          </cell>
        </row>
        <row r="31">
          <cell r="E31">
            <v>61</v>
          </cell>
          <cell r="F31">
            <v>4</v>
          </cell>
          <cell r="G31">
            <v>69.92</v>
          </cell>
          <cell r="H31">
            <v>3</v>
          </cell>
        </row>
        <row r="32">
          <cell r="E32">
            <v>61</v>
          </cell>
          <cell r="F32">
            <v>4</v>
          </cell>
          <cell r="G32">
            <v>69.92</v>
          </cell>
          <cell r="H32">
            <v>3</v>
          </cell>
        </row>
        <row r="33">
          <cell r="E33">
            <v>61</v>
          </cell>
          <cell r="F33">
            <v>4</v>
          </cell>
          <cell r="G33">
            <v>69.92</v>
          </cell>
          <cell r="H33">
            <v>3</v>
          </cell>
        </row>
        <row r="34">
          <cell r="E34">
            <v>61</v>
          </cell>
          <cell r="F34">
            <v>4</v>
          </cell>
          <cell r="G34">
            <v>69.92</v>
          </cell>
          <cell r="H34">
            <v>3</v>
          </cell>
        </row>
        <row r="35">
          <cell r="E35">
            <v>61</v>
          </cell>
          <cell r="F35">
            <v>4</v>
          </cell>
          <cell r="G35">
            <v>69.92</v>
          </cell>
          <cell r="H35">
            <v>3</v>
          </cell>
        </row>
        <row r="36">
          <cell r="E36">
            <v>61</v>
          </cell>
          <cell r="F36">
            <v>6</v>
          </cell>
          <cell r="G36">
            <v>69.92</v>
          </cell>
          <cell r="H36">
            <v>5</v>
          </cell>
        </row>
        <row r="37">
          <cell r="E37">
            <v>61</v>
          </cell>
          <cell r="F37">
            <v>5</v>
          </cell>
          <cell r="G37">
            <v>69.92</v>
          </cell>
          <cell r="H37">
            <v>4</v>
          </cell>
        </row>
        <row r="38">
          <cell r="E38">
            <v>61</v>
          </cell>
          <cell r="F38">
            <v>4</v>
          </cell>
          <cell r="G38">
            <v>69.92</v>
          </cell>
          <cell r="H38">
            <v>3</v>
          </cell>
        </row>
        <row r="39">
          <cell r="E39">
            <v>61</v>
          </cell>
          <cell r="F39">
            <v>3</v>
          </cell>
          <cell r="G39">
            <v>69.92</v>
          </cell>
          <cell r="H39">
            <v>2</v>
          </cell>
        </row>
        <row r="40">
          <cell r="E40">
            <v>61</v>
          </cell>
          <cell r="F40">
            <v>2</v>
          </cell>
          <cell r="G40">
            <v>69.92</v>
          </cell>
          <cell r="H40">
            <v>1</v>
          </cell>
        </row>
        <row r="41">
          <cell r="E41">
            <v>61</v>
          </cell>
          <cell r="F41">
            <v>2</v>
          </cell>
          <cell r="G41">
            <v>69.92</v>
          </cell>
          <cell r="H41">
            <v>1</v>
          </cell>
        </row>
        <row r="42">
          <cell r="E42">
            <v>61</v>
          </cell>
          <cell r="F42">
            <v>1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抽出"/>
      <sheetName val="0000000000001"/>
      <sheetName val="0000000000002"/>
      <sheetName val="0000000000003"/>
      <sheetName val="タイムスタンプ毎のカーブ合計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AN74"/>
  <sheetViews>
    <sheetView tabSelected="1"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AM42" sqref="AM42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101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3371832</v>
      </c>
      <c r="H4" s="93"/>
      <c r="I4" s="8" t="s">
        <v>2</v>
      </c>
      <c r="K4" s="7" t="s">
        <v>1</v>
      </c>
      <c r="L4" s="99">
        <v>1609817</v>
      </c>
      <c r="M4" s="100"/>
      <c r="N4" s="8" t="s">
        <v>2</v>
      </c>
      <c r="O4" s="9" t="s">
        <v>1</v>
      </c>
      <c r="P4" s="94">
        <f>SUM(C57:AG57)</f>
        <v>1762015</v>
      </c>
      <c r="Q4" s="95"/>
      <c r="R4" s="9" t="s">
        <v>4</v>
      </c>
      <c r="S4" s="9"/>
      <c r="T4" s="10" t="s">
        <v>5</v>
      </c>
      <c r="U4" s="96">
        <f>IF(AND(MONTH(A7)&gt;=7,MONTH(A7)&lt;=9),SUM(C58:AG58),0)</f>
        <v>827618</v>
      </c>
      <c r="V4" s="97"/>
      <c r="W4" s="11" t="s">
        <v>4</v>
      </c>
      <c r="X4" s="12"/>
      <c r="Y4" s="10" t="s">
        <v>6</v>
      </c>
      <c r="Z4" s="96">
        <f>SUM(C58:AG58)-U4</f>
        <v>0</v>
      </c>
      <c r="AA4" s="97"/>
      <c r="AB4" s="11" t="s">
        <v>4</v>
      </c>
      <c r="AC4" s="9"/>
      <c r="AD4" s="10" t="s">
        <v>83</v>
      </c>
      <c r="AE4" s="96">
        <f>SUM(AH59:AH60)</f>
        <v>934397</v>
      </c>
      <c r="AF4" s="98"/>
      <c r="AG4" s="13" t="s">
        <v>81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45170</v>
      </c>
      <c r="B7" s="79"/>
      <c r="C7" s="22">
        <f t="shared" ref="C7:V7" si="0">IF(OR(WEEKDAY(C$8,1)=1,C$8=$B$66,C$8=$B$67,C$8=$B$68,C$8=$B$69,C$8=$B$70,C$8=$B$71,C$8=$B$72),0,1)</f>
        <v>1</v>
      </c>
      <c r="D7" s="22">
        <f t="shared" si="0"/>
        <v>1</v>
      </c>
      <c r="E7" s="22">
        <f t="shared" si="0"/>
        <v>0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0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0</v>
      </c>
      <c r="T7" s="22">
        <v>0</v>
      </c>
      <c r="U7" s="22">
        <f t="shared" si="0"/>
        <v>1</v>
      </c>
      <c r="V7" s="22">
        <f t="shared" si="0"/>
        <v>1</v>
      </c>
      <c r="W7" s="22">
        <f>IF(OR(WEEKDAY(W$8,1)=1,W$8=$B$66,W$8=$B$67,W$8=$B$68,W$8=$B$69,W$8=$B$70,W$8=$B$71,W$8=$B$72),0,1)</f>
        <v>1</v>
      </c>
      <c r="X7" s="22">
        <f>IF(OR(WEEKDAY(X$8,1)=1,X$8=$B$66,X$8=$B$67,X$8=$B$68,X$8=$B$69,X$8=$B$70,X$8=$B$71,X$8=$B$72),0,1)</f>
        <v>1</v>
      </c>
      <c r="Y7" s="22">
        <v>0</v>
      </c>
      <c r="Z7" s="22">
        <f t="shared" ref="Z7:AF7" si="1">IF(OR(WEEKDAY(Z$8,1)=1,Z$8=$B$66,Z$8=$B$67,Z$8=$B$68,Z$8=$B$69,Z$8=$B$70,Z$8=$B$71,Z$8=$B$72),0,1)</f>
        <v>0</v>
      </c>
      <c r="AA7" s="22">
        <f t="shared" si="1"/>
        <v>1</v>
      </c>
      <c r="AB7" s="22">
        <f t="shared" si="1"/>
        <v>1</v>
      </c>
      <c r="AC7" s="22">
        <f t="shared" si="1"/>
        <v>1</v>
      </c>
      <c r="AD7" s="22">
        <f t="shared" si="1"/>
        <v>1</v>
      </c>
      <c r="AE7" s="22">
        <f t="shared" si="1"/>
        <v>1</v>
      </c>
      <c r="AF7" s="22">
        <f t="shared" si="1"/>
        <v>1</v>
      </c>
      <c r="AG7" s="22">
        <v>1</v>
      </c>
      <c r="AH7" s="22" t="s">
        <v>65</v>
      </c>
      <c r="AI7" s="3"/>
      <c r="AJ7" s="3"/>
    </row>
    <row r="8" spans="1:36" ht="19.5" thickBot="1">
      <c r="A8" s="23"/>
      <c r="B8" s="24" t="s">
        <v>8</v>
      </c>
      <c r="C8" s="25">
        <f>A7</f>
        <v>45170</v>
      </c>
      <c r="D8" s="25">
        <f>+C8+1</f>
        <v>45171</v>
      </c>
      <c r="E8" s="25">
        <f t="shared" ref="E8:AF8" si="2">+D8+1</f>
        <v>45172</v>
      </c>
      <c r="F8" s="25">
        <f t="shared" si="2"/>
        <v>45173</v>
      </c>
      <c r="G8" s="25">
        <f t="shared" si="2"/>
        <v>45174</v>
      </c>
      <c r="H8" s="25">
        <f t="shared" si="2"/>
        <v>45175</v>
      </c>
      <c r="I8" s="25">
        <f t="shared" si="2"/>
        <v>45176</v>
      </c>
      <c r="J8" s="25">
        <f t="shared" si="2"/>
        <v>45177</v>
      </c>
      <c r="K8" s="25">
        <f t="shared" si="2"/>
        <v>45178</v>
      </c>
      <c r="L8" s="25">
        <f t="shared" si="2"/>
        <v>45179</v>
      </c>
      <c r="M8" s="25">
        <f t="shared" si="2"/>
        <v>45180</v>
      </c>
      <c r="N8" s="25">
        <f t="shared" si="2"/>
        <v>45181</v>
      </c>
      <c r="O8" s="25">
        <f t="shared" si="2"/>
        <v>45182</v>
      </c>
      <c r="P8" s="25">
        <f t="shared" si="2"/>
        <v>45183</v>
      </c>
      <c r="Q8" s="25">
        <f t="shared" si="2"/>
        <v>45184</v>
      </c>
      <c r="R8" s="25">
        <f t="shared" si="2"/>
        <v>45185</v>
      </c>
      <c r="S8" s="25">
        <f t="shared" si="2"/>
        <v>45186</v>
      </c>
      <c r="T8" s="25">
        <f t="shared" si="2"/>
        <v>45187</v>
      </c>
      <c r="U8" s="25">
        <f t="shared" si="2"/>
        <v>45188</v>
      </c>
      <c r="V8" s="25">
        <f t="shared" si="2"/>
        <v>45189</v>
      </c>
      <c r="W8" s="25">
        <f t="shared" si="2"/>
        <v>45190</v>
      </c>
      <c r="X8" s="25">
        <f t="shared" si="2"/>
        <v>45191</v>
      </c>
      <c r="Y8" s="25">
        <f t="shared" si="2"/>
        <v>45192</v>
      </c>
      <c r="Z8" s="25">
        <f t="shared" si="2"/>
        <v>45193</v>
      </c>
      <c r="AA8" s="25">
        <f t="shared" si="2"/>
        <v>45194</v>
      </c>
      <c r="AB8" s="25">
        <f t="shared" si="2"/>
        <v>45195</v>
      </c>
      <c r="AC8" s="25">
        <f t="shared" si="2"/>
        <v>45196</v>
      </c>
      <c r="AD8" s="25">
        <f t="shared" si="2"/>
        <v>45197</v>
      </c>
      <c r="AE8" s="25">
        <f t="shared" si="2"/>
        <v>45198</v>
      </c>
      <c r="AF8" s="25">
        <f t="shared" si="2"/>
        <v>45199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1179</v>
      </c>
      <c r="D9" s="31">
        <v>1179</v>
      </c>
      <c r="E9" s="31">
        <v>1179</v>
      </c>
      <c r="F9" s="31">
        <v>1191</v>
      </c>
      <c r="G9" s="31">
        <v>1166</v>
      </c>
      <c r="H9" s="31">
        <v>1217</v>
      </c>
      <c r="I9" s="31">
        <v>1016</v>
      </c>
      <c r="J9" s="31">
        <v>1254</v>
      </c>
      <c r="K9" s="31">
        <v>1079</v>
      </c>
      <c r="L9" s="31">
        <v>1166</v>
      </c>
      <c r="M9" s="31">
        <v>1254</v>
      </c>
      <c r="N9" s="31">
        <v>1116</v>
      </c>
      <c r="O9" s="31">
        <v>1204</v>
      </c>
      <c r="P9" s="31">
        <v>1191</v>
      </c>
      <c r="Q9" s="31">
        <v>1166</v>
      </c>
      <c r="R9" s="31">
        <v>1154</v>
      </c>
      <c r="S9" s="31">
        <v>1204</v>
      </c>
      <c r="T9" s="31">
        <v>1154</v>
      </c>
      <c r="U9" s="31">
        <v>1179</v>
      </c>
      <c r="V9" s="31">
        <v>1166</v>
      </c>
      <c r="W9" s="31">
        <v>1191</v>
      </c>
      <c r="X9" s="31">
        <v>1217</v>
      </c>
      <c r="Y9" s="31">
        <v>1229</v>
      </c>
      <c r="Z9" s="31">
        <v>1242</v>
      </c>
      <c r="AA9" s="31">
        <v>1304</v>
      </c>
      <c r="AB9" s="31">
        <v>1079</v>
      </c>
      <c r="AC9" s="31">
        <v>1242</v>
      </c>
      <c r="AD9" s="31">
        <v>1279</v>
      </c>
      <c r="AE9" s="31">
        <v>1242</v>
      </c>
      <c r="AF9" s="31">
        <v>1217</v>
      </c>
      <c r="AG9" s="32"/>
      <c r="AH9" s="33">
        <f>SUM(C9:AG9)</f>
        <v>35656</v>
      </c>
      <c r="AI9" s="3"/>
      <c r="AJ9" s="3"/>
    </row>
    <row r="10" spans="1:36">
      <c r="A10" s="34">
        <v>2</v>
      </c>
      <c r="B10" s="35" t="s">
        <v>11</v>
      </c>
      <c r="C10" s="36">
        <v>1229</v>
      </c>
      <c r="D10" s="37">
        <v>1229</v>
      </c>
      <c r="E10" s="37">
        <v>1279</v>
      </c>
      <c r="F10" s="37">
        <v>1267</v>
      </c>
      <c r="G10" s="37">
        <v>1229</v>
      </c>
      <c r="H10" s="37">
        <v>1292</v>
      </c>
      <c r="I10" s="37">
        <v>1066</v>
      </c>
      <c r="J10" s="37">
        <v>1292</v>
      </c>
      <c r="K10" s="37">
        <v>1279</v>
      </c>
      <c r="L10" s="37">
        <v>1242</v>
      </c>
      <c r="M10" s="37">
        <v>1166</v>
      </c>
      <c r="N10" s="37">
        <v>1279</v>
      </c>
      <c r="O10" s="37">
        <v>1217</v>
      </c>
      <c r="P10" s="37">
        <v>1254</v>
      </c>
      <c r="Q10" s="37">
        <v>1254</v>
      </c>
      <c r="R10" s="37">
        <v>1267</v>
      </c>
      <c r="S10" s="37">
        <v>1242</v>
      </c>
      <c r="T10" s="37">
        <v>1191</v>
      </c>
      <c r="U10" s="37">
        <v>1279</v>
      </c>
      <c r="V10" s="37">
        <v>1217</v>
      </c>
      <c r="W10" s="37">
        <v>1229</v>
      </c>
      <c r="X10" s="37">
        <v>1254</v>
      </c>
      <c r="Y10" s="37">
        <v>1304</v>
      </c>
      <c r="Z10" s="37">
        <v>1304</v>
      </c>
      <c r="AA10" s="37">
        <v>1317</v>
      </c>
      <c r="AB10" s="37">
        <v>1229</v>
      </c>
      <c r="AC10" s="37">
        <v>1242</v>
      </c>
      <c r="AD10" s="37">
        <v>1367</v>
      </c>
      <c r="AE10" s="37">
        <v>1292</v>
      </c>
      <c r="AF10" s="37">
        <v>1229</v>
      </c>
      <c r="AG10" s="38"/>
      <c r="AH10" s="39">
        <f t="shared" ref="AH10:AH56" si="3">SUM(C10:AG10)</f>
        <v>37537</v>
      </c>
      <c r="AI10" s="3"/>
      <c r="AJ10" s="3"/>
    </row>
    <row r="11" spans="1:36">
      <c r="A11" s="34">
        <v>3</v>
      </c>
      <c r="B11" s="35" t="s">
        <v>12</v>
      </c>
      <c r="C11" s="36">
        <v>1141</v>
      </c>
      <c r="D11" s="37">
        <v>1166</v>
      </c>
      <c r="E11" s="37">
        <v>1179</v>
      </c>
      <c r="F11" s="37">
        <v>1166</v>
      </c>
      <c r="G11" s="37">
        <v>1154</v>
      </c>
      <c r="H11" s="37">
        <v>1179</v>
      </c>
      <c r="I11" s="37">
        <v>1003</v>
      </c>
      <c r="J11" s="37">
        <v>1204</v>
      </c>
      <c r="K11" s="37">
        <v>1191</v>
      </c>
      <c r="L11" s="37">
        <v>1179</v>
      </c>
      <c r="M11" s="37">
        <v>1191</v>
      </c>
      <c r="N11" s="37">
        <v>1229</v>
      </c>
      <c r="O11" s="37">
        <v>1166</v>
      </c>
      <c r="P11" s="37">
        <v>1129</v>
      </c>
      <c r="Q11" s="37">
        <v>1116</v>
      </c>
      <c r="R11" s="37">
        <v>1104</v>
      </c>
      <c r="S11" s="37">
        <v>1154</v>
      </c>
      <c r="T11" s="37">
        <v>1204</v>
      </c>
      <c r="U11" s="37">
        <v>1166</v>
      </c>
      <c r="V11" s="37">
        <v>1179</v>
      </c>
      <c r="W11" s="37">
        <v>1129</v>
      </c>
      <c r="X11" s="37">
        <v>1116</v>
      </c>
      <c r="Y11" s="37">
        <v>1229</v>
      </c>
      <c r="Z11" s="37">
        <v>1254</v>
      </c>
      <c r="AA11" s="37">
        <v>1217</v>
      </c>
      <c r="AB11" s="37">
        <v>1141</v>
      </c>
      <c r="AC11" s="37">
        <v>1154</v>
      </c>
      <c r="AD11" s="37">
        <v>1254</v>
      </c>
      <c r="AE11" s="37">
        <v>1166</v>
      </c>
      <c r="AF11" s="37">
        <v>1179</v>
      </c>
      <c r="AG11" s="38"/>
      <c r="AH11" s="39">
        <f t="shared" si="3"/>
        <v>35039</v>
      </c>
      <c r="AI11" s="3"/>
      <c r="AJ11" s="3"/>
    </row>
    <row r="12" spans="1:36">
      <c r="A12" s="34">
        <v>4</v>
      </c>
      <c r="B12" s="35" t="s">
        <v>13</v>
      </c>
      <c r="C12" s="36">
        <v>1217</v>
      </c>
      <c r="D12" s="37">
        <v>1179</v>
      </c>
      <c r="E12" s="37">
        <v>1217</v>
      </c>
      <c r="F12" s="37">
        <v>1229</v>
      </c>
      <c r="G12" s="37">
        <v>1191</v>
      </c>
      <c r="H12" s="37">
        <v>1254</v>
      </c>
      <c r="I12" s="37">
        <v>1054</v>
      </c>
      <c r="J12" s="37">
        <v>1217</v>
      </c>
      <c r="K12" s="37">
        <v>1229</v>
      </c>
      <c r="L12" s="37">
        <v>1217</v>
      </c>
      <c r="M12" s="37">
        <v>1217</v>
      </c>
      <c r="N12" s="37">
        <v>1204</v>
      </c>
      <c r="O12" s="37">
        <v>1141</v>
      </c>
      <c r="P12" s="37">
        <v>1079</v>
      </c>
      <c r="Q12" s="37">
        <v>1141</v>
      </c>
      <c r="R12" s="37">
        <v>1129</v>
      </c>
      <c r="S12" s="37">
        <v>1141</v>
      </c>
      <c r="T12" s="37">
        <v>1217</v>
      </c>
      <c r="U12" s="37">
        <v>1141</v>
      </c>
      <c r="V12" s="37">
        <v>1141</v>
      </c>
      <c r="W12" s="37">
        <v>1129</v>
      </c>
      <c r="X12" s="37">
        <v>1204</v>
      </c>
      <c r="Y12" s="37">
        <v>1204</v>
      </c>
      <c r="Z12" s="37">
        <v>1292</v>
      </c>
      <c r="AA12" s="37">
        <v>1229</v>
      </c>
      <c r="AB12" s="37">
        <v>1141</v>
      </c>
      <c r="AC12" s="37">
        <v>1204</v>
      </c>
      <c r="AD12" s="37">
        <v>1279</v>
      </c>
      <c r="AE12" s="37">
        <v>1229</v>
      </c>
      <c r="AF12" s="37">
        <v>1154</v>
      </c>
      <c r="AG12" s="38"/>
      <c r="AH12" s="39">
        <f t="shared" si="3"/>
        <v>35620</v>
      </c>
      <c r="AI12" s="3"/>
      <c r="AJ12" s="3"/>
    </row>
    <row r="13" spans="1:36">
      <c r="A13" s="34">
        <v>5</v>
      </c>
      <c r="B13" s="35" t="s">
        <v>14</v>
      </c>
      <c r="C13" s="36">
        <v>1267</v>
      </c>
      <c r="D13" s="37">
        <v>1242</v>
      </c>
      <c r="E13" s="37">
        <v>1254</v>
      </c>
      <c r="F13" s="37">
        <v>1292</v>
      </c>
      <c r="G13" s="37">
        <v>1242</v>
      </c>
      <c r="H13" s="37">
        <v>1229</v>
      </c>
      <c r="I13" s="37">
        <v>1003</v>
      </c>
      <c r="J13" s="37">
        <v>1279</v>
      </c>
      <c r="K13" s="37">
        <v>1304</v>
      </c>
      <c r="L13" s="37">
        <v>1229</v>
      </c>
      <c r="M13" s="37">
        <v>1304</v>
      </c>
      <c r="N13" s="37">
        <v>1292</v>
      </c>
      <c r="O13" s="37">
        <v>1141</v>
      </c>
      <c r="P13" s="37">
        <v>1204</v>
      </c>
      <c r="Q13" s="37">
        <v>1104</v>
      </c>
      <c r="R13" s="37">
        <v>1292</v>
      </c>
      <c r="S13" s="37">
        <v>1204</v>
      </c>
      <c r="T13" s="37">
        <v>1267</v>
      </c>
      <c r="U13" s="37">
        <v>1217</v>
      </c>
      <c r="V13" s="37">
        <v>1242</v>
      </c>
      <c r="W13" s="37">
        <v>1217</v>
      </c>
      <c r="X13" s="37">
        <v>1229</v>
      </c>
      <c r="Y13" s="37">
        <v>1304</v>
      </c>
      <c r="Z13" s="37">
        <v>1367</v>
      </c>
      <c r="AA13" s="37">
        <v>1217</v>
      </c>
      <c r="AB13" s="37">
        <v>1191</v>
      </c>
      <c r="AC13" s="37">
        <v>1267</v>
      </c>
      <c r="AD13" s="37">
        <v>1292</v>
      </c>
      <c r="AE13" s="37">
        <v>1317</v>
      </c>
      <c r="AF13" s="37">
        <v>1154</v>
      </c>
      <c r="AG13" s="38"/>
      <c r="AH13" s="39">
        <f t="shared" si="3"/>
        <v>37163</v>
      </c>
      <c r="AI13" s="3"/>
      <c r="AJ13" s="3"/>
    </row>
    <row r="14" spans="1:36">
      <c r="A14" s="34">
        <v>6</v>
      </c>
      <c r="B14" s="35" t="s">
        <v>15</v>
      </c>
      <c r="C14" s="36">
        <v>1304</v>
      </c>
      <c r="D14" s="37">
        <v>1267</v>
      </c>
      <c r="E14" s="37">
        <v>1267</v>
      </c>
      <c r="F14" s="37">
        <v>1254</v>
      </c>
      <c r="G14" s="37">
        <v>1279</v>
      </c>
      <c r="H14" s="37">
        <v>1292</v>
      </c>
      <c r="I14" s="37">
        <v>1129</v>
      </c>
      <c r="J14" s="37">
        <v>1329</v>
      </c>
      <c r="K14" s="37">
        <v>1342</v>
      </c>
      <c r="L14" s="37">
        <v>1279</v>
      </c>
      <c r="M14" s="37">
        <v>1317</v>
      </c>
      <c r="N14" s="37">
        <v>1304</v>
      </c>
      <c r="O14" s="37">
        <v>1254</v>
      </c>
      <c r="P14" s="37">
        <v>1204</v>
      </c>
      <c r="Q14" s="37">
        <v>1217</v>
      </c>
      <c r="R14" s="37">
        <v>1242</v>
      </c>
      <c r="S14" s="37">
        <v>1191</v>
      </c>
      <c r="T14" s="37">
        <v>1217</v>
      </c>
      <c r="U14" s="37">
        <v>1267</v>
      </c>
      <c r="V14" s="37">
        <v>1355</v>
      </c>
      <c r="W14" s="37">
        <v>1229</v>
      </c>
      <c r="X14" s="37">
        <v>1279</v>
      </c>
      <c r="Y14" s="37">
        <v>1267</v>
      </c>
      <c r="Z14" s="37">
        <v>1367</v>
      </c>
      <c r="AA14" s="37">
        <v>1317</v>
      </c>
      <c r="AB14" s="37">
        <v>1242</v>
      </c>
      <c r="AC14" s="37">
        <v>1267</v>
      </c>
      <c r="AD14" s="37">
        <v>1329</v>
      </c>
      <c r="AE14" s="37">
        <v>1292</v>
      </c>
      <c r="AF14" s="37">
        <v>1204</v>
      </c>
      <c r="AG14" s="38"/>
      <c r="AH14" s="39">
        <f t="shared" si="3"/>
        <v>38103</v>
      </c>
      <c r="AI14" s="3"/>
      <c r="AJ14" s="3"/>
    </row>
    <row r="15" spans="1:36">
      <c r="A15" s="34">
        <v>7</v>
      </c>
      <c r="B15" s="35" t="s">
        <v>16</v>
      </c>
      <c r="C15" s="36">
        <v>1355</v>
      </c>
      <c r="D15" s="37">
        <v>1267</v>
      </c>
      <c r="E15" s="37">
        <v>1267</v>
      </c>
      <c r="F15" s="37">
        <v>1317</v>
      </c>
      <c r="G15" s="37">
        <v>1279</v>
      </c>
      <c r="H15" s="37">
        <v>1229</v>
      </c>
      <c r="I15" s="37">
        <v>1104</v>
      </c>
      <c r="J15" s="37">
        <v>1242</v>
      </c>
      <c r="K15" s="37">
        <v>1267</v>
      </c>
      <c r="L15" s="37">
        <v>1329</v>
      </c>
      <c r="M15" s="37">
        <v>1279</v>
      </c>
      <c r="N15" s="37">
        <v>1267</v>
      </c>
      <c r="O15" s="37">
        <v>1242</v>
      </c>
      <c r="P15" s="37">
        <v>1229</v>
      </c>
      <c r="Q15" s="37">
        <v>1217</v>
      </c>
      <c r="R15" s="37">
        <v>1267</v>
      </c>
      <c r="S15" s="37">
        <v>1204</v>
      </c>
      <c r="T15" s="37">
        <v>1254</v>
      </c>
      <c r="U15" s="37">
        <v>1204</v>
      </c>
      <c r="V15" s="37">
        <v>1304</v>
      </c>
      <c r="W15" s="37">
        <v>1204</v>
      </c>
      <c r="X15" s="37">
        <v>1279</v>
      </c>
      <c r="Y15" s="37">
        <v>1079</v>
      </c>
      <c r="Z15" s="37">
        <v>1367</v>
      </c>
      <c r="AA15" s="37">
        <v>1380</v>
      </c>
      <c r="AB15" s="37">
        <v>1267</v>
      </c>
      <c r="AC15" s="37">
        <v>1254</v>
      </c>
      <c r="AD15" s="37">
        <v>1355</v>
      </c>
      <c r="AE15" s="37">
        <v>1317</v>
      </c>
      <c r="AF15" s="37">
        <v>1317</v>
      </c>
      <c r="AG15" s="38"/>
      <c r="AH15" s="39">
        <f t="shared" si="3"/>
        <v>37942</v>
      </c>
      <c r="AI15" s="3"/>
      <c r="AJ15" s="3"/>
    </row>
    <row r="16" spans="1:36">
      <c r="A16" s="34">
        <v>8</v>
      </c>
      <c r="B16" s="35" t="s">
        <v>17</v>
      </c>
      <c r="C16" s="36">
        <v>1166</v>
      </c>
      <c r="D16" s="37">
        <v>1191</v>
      </c>
      <c r="E16" s="37">
        <v>1242</v>
      </c>
      <c r="F16" s="37">
        <v>1242</v>
      </c>
      <c r="G16" s="37">
        <v>1254</v>
      </c>
      <c r="H16" s="37">
        <v>1242</v>
      </c>
      <c r="I16" s="37">
        <v>1079</v>
      </c>
      <c r="J16" s="37">
        <v>1242</v>
      </c>
      <c r="K16" s="37">
        <v>1229</v>
      </c>
      <c r="L16" s="37">
        <v>1304</v>
      </c>
      <c r="M16" s="37">
        <v>1254</v>
      </c>
      <c r="N16" s="37">
        <v>1229</v>
      </c>
      <c r="O16" s="37">
        <v>1204</v>
      </c>
      <c r="P16" s="37">
        <v>1204</v>
      </c>
      <c r="Q16" s="37">
        <v>1254</v>
      </c>
      <c r="R16" s="37">
        <v>1254</v>
      </c>
      <c r="S16" s="37">
        <v>1254</v>
      </c>
      <c r="T16" s="37">
        <v>1179</v>
      </c>
      <c r="U16" s="37">
        <v>1242</v>
      </c>
      <c r="V16" s="37">
        <v>1304</v>
      </c>
      <c r="W16" s="37">
        <v>1166</v>
      </c>
      <c r="X16" s="37">
        <v>1229</v>
      </c>
      <c r="Y16" s="37">
        <v>1191</v>
      </c>
      <c r="Z16" s="37">
        <v>1217</v>
      </c>
      <c r="AA16" s="37">
        <v>1317</v>
      </c>
      <c r="AB16" s="37">
        <v>1254</v>
      </c>
      <c r="AC16" s="37">
        <v>1129</v>
      </c>
      <c r="AD16" s="37">
        <v>1367</v>
      </c>
      <c r="AE16" s="37">
        <v>1304</v>
      </c>
      <c r="AF16" s="37">
        <v>1254</v>
      </c>
      <c r="AG16" s="38"/>
      <c r="AH16" s="39">
        <f t="shared" si="3"/>
        <v>36997</v>
      </c>
      <c r="AI16" s="3"/>
      <c r="AJ16" s="3"/>
    </row>
    <row r="17" spans="1:36">
      <c r="A17" s="34">
        <v>9</v>
      </c>
      <c r="B17" s="35" t="s">
        <v>18</v>
      </c>
      <c r="C17" s="36">
        <v>1242</v>
      </c>
      <c r="D17" s="37">
        <v>1217</v>
      </c>
      <c r="E17" s="37">
        <v>1304</v>
      </c>
      <c r="F17" s="37">
        <v>1154</v>
      </c>
      <c r="G17" s="37">
        <v>1242</v>
      </c>
      <c r="H17" s="37">
        <v>1217</v>
      </c>
      <c r="I17" s="37">
        <v>1091</v>
      </c>
      <c r="J17" s="37">
        <v>1254</v>
      </c>
      <c r="K17" s="37">
        <v>1217</v>
      </c>
      <c r="L17" s="37">
        <v>1317</v>
      </c>
      <c r="M17" s="37">
        <v>1267</v>
      </c>
      <c r="N17" s="37">
        <v>1254</v>
      </c>
      <c r="O17" s="37">
        <v>1242</v>
      </c>
      <c r="P17" s="37">
        <v>1217</v>
      </c>
      <c r="Q17" s="37">
        <v>1179</v>
      </c>
      <c r="R17" s="37">
        <v>1179</v>
      </c>
      <c r="S17" s="37">
        <v>1217</v>
      </c>
      <c r="T17" s="37">
        <v>1191</v>
      </c>
      <c r="U17" s="37">
        <v>1191</v>
      </c>
      <c r="V17" s="37">
        <v>1267</v>
      </c>
      <c r="W17" s="37">
        <v>1217</v>
      </c>
      <c r="X17" s="37">
        <v>1254</v>
      </c>
      <c r="Y17" s="37">
        <v>1204</v>
      </c>
      <c r="Z17" s="37">
        <v>1417</v>
      </c>
      <c r="AA17" s="37">
        <v>1242</v>
      </c>
      <c r="AB17" s="37">
        <v>1242</v>
      </c>
      <c r="AC17" s="37">
        <v>1242</v>
      </c>
      <c r="AD17" s="37">
        <v>1329</v>
      </c>
      <c r="AE17" s="37">
        <v>1279</v>
      </c>
      <c r="AF17" s="37">
        <v>1267</v>
      </c>
      <c r="AG17" s="38"/>
      <c r="AH17" s="39">
        <f t="shared" si="3"/>
        <v>37152</v>
      </c>
      <c r="AI17" s="3"/>
      <c r="AJ17" s="3"/>
    </row>
    <row r="18" spans="1:36">
      <c r="A18" s="34">
        <v>10</v>
      </c>
      <c r="B18" s="35" t="s">
        <v>19</v>
      </c>
      <c r="C18" s="36">
        <v>1254</v>
      </c>
      <c r="D18" s="37">
        <v>1242</v>
      </c>
      <c r="E18" s="37">
        <v>1242</v>
      </c>
      <c r="F18" s="37">
        <v>1129</v>
      </c>
      <c r="G18" s="37">
        <v>1242</v>
      </c>
      <c r="H18" s="37">
        <v>1229</v>
      </c>
      <c r="I18" s="37">
        <v>1079</v>
      </c>
      <c r="J18" s="37">
        <v>1191</v>
      </c>
      <c r="K18" s="37">
        <v>1242</v>
      </c>
      <c r="L18" s="37">
        <v>1254</v>
      </c>
      <c r="M18" s="37">
        <v>1254</v>
      </c>
      <c r="N18" s="37">
        <v>1229</v>
      </c>
      <c r="O18" s="37">
        <v>1166</v>
      </c>
      <c r="P18" s="37">
        <v>1229</v>
      </c>
      <c r="Q18" s="37">
        <v>1116</v>
      </c>
      <c r="R18" s="37">
        <v>1166</v>
      </c>
      <c r="S18" s="37">
        <v>1254</v>
      </c>
      <c r="T18" s="37">
        <v>1116</v>
      </c>
      <c r="U18" s="37">
        <v>1217</v>
      </c>
      <c r="V18" s="37">
        <v>1217</v>
      </c>
      <c r="W18" s="37">
        <v>1229</v>
      </c>
      <c r="X18" s="37">
        <v>1229</v>
      </c>
      <c r="Y18" s="37">
        <v>1204</v>
      </c>
      <c r="Z18" s="37">
        <v>1367</v>
      </c>
      <c r="AA18" s="37">
        <v>1229</v>
      </c>
      <c r="AB18" s="37">
        <v>1191</v>
      </c>
      <c r="AC18" s="37">
        <v>1229</v>
      </c>
      <c r="AD18" s="37">
        <v>1292</v>
      </c>
      <c r="AE18" s="37">
        <v>1279</v>
      </c>
      <c r="AF18" s="37">
        <v>1179</v>
      </c>
      <c r="AG18" s="38"/>
      <c r="AH18" s="39">
        <f t="shared" si="3"/>
        <v>36496</v>
      </c>
      <c r="AI18" s="3"/>
      <c r="AJ18" s="3"/>
    </row>
    <row r="19" spans="1:36">
      <c r="A19" s="34">
        <v>11</v>
      </c>
      <c r="B19" s="35" t="s">
        <v>20</v>
      </c>
      <c r="C19" s="36">
        <v>1179</v>
      </c>
      <c r="D19" s="37">
        <v>1066</v>
      </c>
      <c r="E19" s="37">
        <v>1179</v>
      </c>
      <c r="F19" s="37">
        <v>1141</v>
      </c>
      <c r="G19" s="37">
        <v>1179</v>
      </c>
      <c r="H19" s="37">
        <v>1292</v>
      </c>
      <c r="I19" s="37">
        <v>991</v>
      </c>
      <c r="J19" s="37">
        <v>1242</v>
      </c>
      <c r="K19" s="37">
        <v>1242</v>
      </c>
      <c r="L19" s="37">
        <v>1279</v>
      </c>
      <c r="M19" s="37">
        <v>1154</v>
      </c>
      <c r="N19" s="37">
        <v>1217</v>
      </c>
      <c r="O19" s="37">
        <v>1229</v>
      </c>
      <c r="P19" s="37">
        <v>1166</v>
      </c>
      <c r="Q19" s="37">
        <v>1104</v>
      </c>
      <c r="R19" s="37">
        <v>1154</v>
      </c>
      <c r="S19" s="37">
        <v>1229</v>
      </c>
      <c r="T19" s="37">
        <v>1141</v>
      </c>
      <c r="U19" s="37">
        <v>1179</v>
      </c>
      <c r="V19" s="37">
        <v>1204</v>
      </c>
      <c r="W19" s="37">
        <v>1166</v>
      </c>
      <c r="X19" s="37">
        <v>1166</v>
      </c>
      <c r="Y19" s="37">
        <v>1104</v>
      </c>
      <c r="Z19" s="37">
        <v>1304</v>
      </c>
      <c r="AA19" s="37">
        <v>1217</v>
      </c>
      <c r="AB19" s="37">
        <v>1166</v>
      </c>
      <c r="AC19" s="37">
        <v>1191</v>
      </c>
      <c r="AD19" s="37">
        <v>1229</v>
      </c>
      <c r="AE19" s="37">
        <v>1141</v>
      </c>
      <c r="AF19" s="37">
        <v>1229</v>
      </c>
      <c r="AG19" s="38"/>
      <c r="AH19" s="39">
        <f t="shared" si="3"/>
        <v>35480</v>
      </c>
      <c r="AI19" s="3"/>
      <c r="AJ19" s="3"/>
    </row>
    <row r="20" spans="1:36">
      <c r="A20" s="34">
        <v>12</v>
      </c>
      <c r="B20" s="35" t="s">
        <v>21</v>
      </c>
      <c r="C20" s="36">
        <v>1179</v>
      </c>
      <c r="D20" s="37">
        <v>1217</v>
      </c>
      <c r="E20" s="37">
        <v>1217</v>
      </c>
      <c r="F20" s="37">
        <v>1179</v>
      </c>
      <c r="G20" s="37">
        <v>1116</v>
      </c>
      <c r="H20" s="37">
        <v>1254</v>
      </c>
      <c r="I20" s="37">
        <v>1028</v>
      </c>
      <c r="J20" s="37">
        <v>1254</v>
      </c>
      <c r="K20" s="37">
        <v>1267</v>
      </c>
      <c r="L20" s="37">
        <v>1242</v>
      </c>
      <c r="M20" s="37">
        <v>1217</v>
      </c>
      <c r="N20" s="37">
        <v>1217</v>
      </c>
      <c r="O20" s="37">
        <v>1254</v>
      </c>
      <c r="P20" s="37">
        <v>1204</v>
      </c>
      <c r="Q20" s="37">
        <v>1166</v>
      </c>
      <c r="R20" s="37">
        <v>1129</v>
      </c>
      <c r="S20" s="37">
        <v>1254</v>
      </c>
      <c r="T20" s="37">
        <v>1141</v>
      </c>
      <c r="U20" s="37">
        <v>1191</v>
      </c>
      <c r="V20" s="37">
        <v>1204</v>
      </c>
      <c r="W20" s="37">
        <v>1179</v>
      </c>
      <c r="X20" s="37">
        <v>1292</v>
      </c>
      <c r="Y20" s="37">
        <v>1204</v>
      </c>
      <c r="Z20" s="37">
        <v>1279</v>
      </c>
      <c r="AA20" s="37">
        <v>1217</v>
      </c>
      <c r="AB20" s="37">
        <v>1204</v>
      </c>
      <c r="AC20" s="37">
        <v>1242</v>
      </c>
      <c r="AD20" s="37">
        <v>1166</v>
      </c>
      <c r="AE20" s="37">
        <v>1229</v>
      </c>
      <c r="AF20" s="37">
        <v>1116</v>
      </c>
      <c r="AG20" s="38"/>
      <c r="AH20" s="39">
        <f t="shared" si="3"/>
        <v>36058</v>
      </c>
      <c r="AI20" s="3"/>
      <c r="AJ20" s="3"/>
    </row>
    <row r="21" spans="1:36">
      <c r="A21" s="34">
        <v>13</v>
      </c>
      <c r="B21" s="35" t="s">
        <v>22</v>
      </c>
      <c r="C21" s="36">
        <v>1154</v>
      </c>
      <c r="D21" s="37">
        <v>1179</v>
      </c>
      <c r="E21" s="37">
        <v>1166</v>
      </c>
      <c r="F21" s="37">
        <v>1079</v>
      </c>
      <c r="G21" s="37">
        <v>1116</v>
      </c>
      <c r="H21" s="37">
        <v>1217</v>
      </c>
      <c r="I21" s="37">
        <v>978</v>
      </c>
      <c r="J21" s="37">
        <v>1217</v>
      </c>
      <c r="K21" s="37">
        <v>1217</v>
      </c>
      <c r="L21" s="37">
        <v>1254</v>
      </c>
      <c r="M21" s="37">
        <v>1179</v>
      </c>
      <c r="N21" s="37">
        <v>1204</v>
      </c>
      <c r="O21" s="37">
        <v>1179</v>
      </c>
      <c r="P21" s="37">
        <v>1204</v>
      </c>
      <c r="Q21" s="37">
        <v>1179</v>
      </c>
      <c r="R21" s="37">
        <v>1079</v>
      </c>
      <c r="S21" s="37">
        <v>1217</v>
      </c>
      <c r="T21" s="37">
        <v>1141</v>
      </c>
      <c r="U21" s="37">
        <v>1116</v>
      </c>
      <c r="V21" s="37">
        <v>1116</v>
      </c>
      <c r="W21" s="37">
        <v>1154</v>
      </c>
      <c r="X21" s="37">
        <v>1204</v>
      </c>
      <c r="Y21" s="37">
        <v>1116</v>
      </c>
      <c r="Z21" s="37">
        <v>1279</v>
      </c>
      <c r="AA21" s="37">
        <v>1229</v>
      </c>
      <c r="AB21" s="37">
        <v>1116</v>
      </c>
      <c r="AC21" s="37">
        <v>1191</v>
      </c>
      <c r="AD21" s="37">
        <v>1229</v>
      </c>
      <c r="AE21" s="37">
        <v>1217</v>
      </c>
      <c r="AF21" s="37">
        <v>1154</v>
      </c>
      <c r="AG21" s="38"/>
      <c r="AH21" s="39">
        <f t="shared" si="3"/>
        <v>35080</v>
      </c>
      <c r="AI21" s="3"/>
      <c r="AJ21" s="3"/>
    </row>
    <row r="22" spans="1:36">
      <c r="A22" s="34">
        <v>14</v>
      </c>
      <c r="B22" s="35" t="s">
        <v>23</v>
      </c>
      <c r="C22" s="36">
        <v>1204</v>
      </c>
      <c r="D22" s="37">
        <v>1279</v>
      </c>
      <c r="E22" s="37">
        <v>1292</v>
      </c>
      <c r="F22" s="37">
        <v>1204</v>
      </c>
      <c r="G22" s="37">
        <v>1204</v>
      </c>
      <c r="H22" s="37">
        <v>1079</v>
      </c>
      <c r="I22" s="37">
        <v>1066</v>
      </c>
      <c r="J22" s="37">
        <v>1242</v>
      </c>
      <c r="K22" s="37">
        <v>1279</v>
      </c>
      <c r="L22" s="37">
        <v>1279</v>
      </c>
      <c r="M22" s="37">
        <v>1242</v>
      </c>
      <c r="N22" s="37">
        <v>1191</v>
      </c>
      <c r="O22" s="37">
        <v>1254</v>
      </c>
      <c r="P22" s="37">
        <v>1229</v>
      </c>
      <c r="Q22" s="37">
        <v>1191</v>
      </c>
      <c r="R22" s="37">
        <v>1179</v>
      </c>
      <c r="S22" s="37">
        <v>1267</v>
      </c>
      <c r="T22" s="37">
        <v>1191</v>
      </c>
      <c r="U22" s="37">
        <v>1041</v>
      </c>
      <c r="V22" s="37">
        <v>1179</v>
      </c>
      <c r="W22" s="37">
        <v>1129</v>
      </c>
      <c r="X22" s="37">
        <v>1267</v>
      </c>
      <c r="Y22" s="37">
        <v>1242</v>
      </c>
      <c r="Z22" s="37">
        <v>1329</v>
      </c>
      <c r="AA22" s="37">
        <v>1166</v>
      </c>
      <c r="AB22" s="37">
        <v>1204</v>
      </c>
      <c r="AC22" s="37">
        <v>1204</v>
      </c>
      <c r="AD22" s="37">
        <v>1229</v>
      </c>
      <c r="AE22" s="37">
        <v>1279</v>
      </c>
      <c r="AF22" s="37">
        <v>1254</v>
      </c>
      <c r="AG22" s="38"/>
      <c r="AH22" s="39">
        <f t="shared" si="3"/>
        <v>36395</v>
      </c>
      <c r="AI22" s="3"/>
      <c r="AJ22" s="3"/>
    </row>
    <row r="23" spans="1:36">
      <c r="A23" s="34">
        <v>15</v>
      </c>
      <c r="B23" s="35" t="s">
        <v>24</v>
      </c>
      <c r="C23" s="36">
        <v>1129</v>
      </c>
      <c r="D23" s="37">
        <v>1154</v>
      </c>
      <c r="E23" s="37">
        <v>1267</v>
      </c>
      <c r="F23" s="37">
        <v>1041</v>
      </c>
      <c r="G23" s="37">
        <v>1079</v>
      </c>
      <c r="H23" s="37">
        <v>1054</v>
      </c>
      <c r="I23" s="37">
        <v>903</v>
      </c>
      <c r="J23" s="37">
        <v>1179</v>
      </c>
      <c r="K23" s="37">
        <v>1191</v>
      </c>
      <c r="L23" s="37">
        <v>1217</v>
      </c>
      <c r="M23" s="37">
        <v>1154</v>
      </c>
      <c r="N23" s="37">
        <v>1116</v>
      </c>
      <c r="O23" s="37">
        <v>1166</v>
      </c>
      <c r="P23" s="37">
        <v>1154</v>
      </c>
      <c r="Q23" s="37">
        <v>1066</v>
      </c>
      <c r="R23" s="37">
        <v>1091</v>
      </c>
      <c r="S23" s="37">
        <v>1166</v>
      </c>
      <c r="T23" s="37">
        <v>1179</v>
      </c>
      <c r="U23" s="37">
        <v>1091</v>
      </c>
      <c r="V23" s="37">
        <v>1116</v>
      </c>
      <c r="W23" s="37">
        <v>1003</v>
      </c>
      <c r="X23" s="37">
        <v>1204</v>
      </c>
      <c r="Y23" s="37">
        <v>1191</v>
      </c>
      <c r="Z23" s="37">
        <v>1267</v>
      </c>
      <c r="AA23" s="37">
        <v>1141</v>
      </c>
      <c r="AB23" s="37">
        <v>1091</v>
      </c>
      <c r="AC23" s="37">
        <v>1154</v>
      </c>
      <c r="AD23" s="37">
        <v>1129</v>
      </c>
      <c r="AE23" s="37">
        <v>1141</v>
      </c>
      <c r="AF23" s="37">
        <v>1179</v>
      </c>
      <c r="AG23" s="38"/>
      <c r="AH23" s="39">
        <f t="shared" si="3"/>
        <v>34013</v>
      </c>
      <c r="AI23" s="3"/>
      <c r="AJ23" s="3"/>
    </row>
    <row r="24" spans="1:36">
      <c r="A24" s="34">
        <v>16</v>
      </c>
      <c r="B24" s="35" t="s">
        <v>25</v>
      </c>
      <c r="C24" s="36">
        <v>1129</v>
      </c>
      <c r="D24" s="37">
        <v>1116</v>
      </c>
      <c r="E24" s="37">
        <v>1254</v>
      </c>
      <c r="F24" s="37">
        <v>1079</v>
      </c>
      <c r="G24" s="37">
        <v>1141</v>
      </c>
      <c r="H24" s="37">
        <v>1154</v>
      </c>
      <c r="I24" s="37">
        <v>978</v>
      </c>
      <c r="J24" s="37">
        <v>1154</v>
      </c>
      <c r="K24" s="37">
        <v>1154</v>
      </c>
      <c r="L24" s="37">
        <v>1091</v>
      </c>
      <c r="M24" s="37">
        <v>1129</v>
      </c>
      <c r="N24" s="37">
        <v>1129</v>
      </c>
      <c r="O24" s="37">
        <v>1179</v>
      </c>
      <c r="P24" s="37">
        <v>1204</v>
      </c>
      <c r="Q24" s="37">
        <v>1091</v>
      </c>
      <c r="R24" s="37">
        <v>1129</v>
      </c>
      <c r="S24" s="37">
        <v>1179</v>
      </c>
      <c r="T24" s="37">
        <v>1204</v>
      </c>
      <c r="U24" s="37">
        <v>1141</v>
      </c>
      <c r="V24" s="37">
        <v>928</v>
      </c>
      <c r="W24" s="37">
        <v>1104</v>
      </c>
      <c r="X24" s="37">
        <v>1179</v>
      </c>
      <c r="Y24" s="37">
        <v>1204</v>
      </c>
      <c r="Z24" s="37">
        <v>1329</v>
      </c>
      <c r="AA24" s="37">
        <v>1154</v>
      </c>
      <c r="AB24" s="37">
        <v>1091</v>
      </c>
      <c r="AC24" s="37">
        <v>1154</v>
      </c>
      <c r="AD24" s="37">
        <v>1141</v>
      </c>
      <c r="AE24" s="37">
        <v>1166</v>
      </c>
      <c r="AF24" s="37">
        <v>1166</v>
      </c>
      <c r="AG24" s="38"/>
      <c r="AH24" s="39">
        <f t="shared" si="3"/>
        <v>34251</v>
      </c>
      <c r="AI24" s="3"/>
      <c r="AJ24" s="3"/>
    </row>
    <row r="25" spans="1:36">
      <c r="A25" s="68">
        <v>17</v>
      </c>
      <c r="B25" s="69" t="s">
        <v>26</v>
      </c>
      <c r="C25" s="64">
        <v>1304</v>
      </c>
      <c r="D25" s="40">
        <v>1267</v>
      </c>
      <c r="E25" s="37">
        <v>1254</v>
      </c>
      <c r="F25" s="40">
        <v>1242</v>
      </c>
      <c r="G25" s="40">
        <v>1217</v>
      </c>
      <c r="H25" s="40">
        <v>1204</v>
      </c>
      <c r="I25" s="65">
        <v>1116</v>
      </c>
      <c r="J25" s="40">
        <v>1179</v>
      </c>
      <c r="K25" s="40">
        <v>1129</v>
      </c>
      <c r="L25" s="37">
        <v>1191</v>
      </c>
      <c r="M25" s="40">
        <v>1141</v>
      </c>
      <c r="N25" s="40">
        <v>1217</v>
      </c>
      <c r="O25" s="40">
        <v>1191</v>
      </c>
      <c r="P25" s="40">
        <v>1254</v>
      </c>
      <c r="Q25" s="40">
        <v>1129</v>
      </c>
      <c r="R25" s="40">
        <v>1179</v>
      </c>
      <c r="S25" s="37">
        <v>1292</v>
      </c>
      <c r="T25" s="37">
        <v>1191</v>
      </c>
      <c r="U25" s="40">
        <v>1279</v>
      </c>
      <c r="V25" s="40">
        <v>1166</v>
      </c>
      <c r="W25" s="40">
        <v>1166</v>
      </c>
      <c r="X25" s="40">
        <v>1229</v>
      </c>
      <c r="Y25" s="37">
        <v>1292</v>
      </c>
      <c r="Z25" s="37">
        <v>1380</v>
      </c>
      <c r="AA25" s="40">
        <v>1242</v>
      </c>
      <c r="AB25" s="40">
        <v>1154</v>
      </c>
      <c r="AC25" s="40">
        <v>1229</v>
      </c>
      <c r="AD25" s="40">
        <v>1229</v>
      </c>
      <c r="AE25" s="40">
        <v>1254</v>
      </c>
      <c r="AF25" s="40">
        <v>1154</v>
      </c>
      <c r="AG25" s="38"/>
      <c r="AH25" s="39">
        <f t="shared" si="3"/>
        <v>36471</v>
      </c>
      <c r="AI25" s="3"/>
      <c r="AJ25" s="3"/>
    </row>
    <row r="26" spans="1:36">
      <c r="A26" s="68">
        <v>18</v>
      </c>
      <c r="B26" s="69" t="s">
        <v>27</v>
      </c>
      <c r="C26" s="64">
        <v>1355</v>
      </c>
      <c r="D26" s="40">
        <v>1367</v>
      </c>
      <c r="E26" s="37">
        <v>1267</v>
      </c>
      <c r="F26" s="40">
        <v>1329</v>
      </c>
      <c r="G26" s="40">
        <v>1329</v>
      </c>
      <c r="H26" s="40">
        <v>1380</v>
      </c>
      <c r="I26" s="65">
        <v>1242</v>
      </c>
      <c r="J26" s="40">
        <v>1179</v>
      </c>
      <c r="K26" s="40">
        <v>1242</v>
      </c>
      <c r="L26" s="37">
        <v>1217</v>
      </c>
      <c r="M26" s="40">
        <v>1166</v>
      </c>
      <c r="N26" s="40">
        <v>1166</v>
      </c>
      <c r="O26" s="40">
        <v>1191</v>
      </c>
      <c r="P26" s="40">
        <v>1242</v>
      </c>
      <c r="Q26" s="40">
        <v>1191</v>
      </c>
      <c r="R26" s="40">
        <v>1154</v>
      </c>
      <c r="S26" s="37">
        <v>1254</v>
      </c>
      <c r="T26" s="37">
        <v>1166</v>
      </c>
      <c r="U26" s="40">
        <v>1217</v>
      </c>
      <c r="V26" s="40">
        <v>1179</v>
      </c>
      <c r="W26" s="40">
        <v>1204</v>
      </c>
      <c r="X26" s="40">
        <v>1254</v>
      </c>
      <c r="Y26" s="37">
        <v>1242</v>
      </c>
      <c r="Z26" s="37">
        <v>1367</v>
      </c>
      <c r="AA26" s="40">
        <v>1091</v>
      </c>
      <c r="AB26" s="40">
        <v>1191</v>
      </c>
      <c r="AC26" s="40">
        <v>1267</v>
      </c>
      <c r="AD26" s="40">
        <v>1242</v>
      </c>
      <c r="AE26" s="40">
        <v>1279</v>
      </c>
      <c r="AF26" s="40">
        <v>1217</v>
      </c>
      <c r="AG26" s="38"/>
      <c r="AH26" s="39">
        <f t="shared" si="3"/>
        <v>37187</v>
      </c>
      <c r="AI26" s="3"/>
      <c r="AJ26" s="3"/>
    </row>
    <row r="27" spans="1:36">
      <c r="A27" s="68">
        <v>19</v>
      </c>
      <c r="B27" s="69" t="s">
        <v>28</v>
      </c>
      <c r="C27" s="64">
        <v>1367</v>
      </c>
      <c r="D27" s="40">
        <v>1355</v>
      </c>
      <c r="E27" s="37">
        <v>1254</v>
      </c>
      <c r="F27" s="40">
        <v>1317</v>
      </c>
      <c r="G27" s="40">
        <v>1329</v>
      </c>
      <c r="H27" s="40">
        <v>1405</v>
      </c>
      <c r="I27" s="65">
        <v>1229</v>
      </c>
      <c r="J27" s="40">
        <v>1191</v>
      </c>
      <c r="K27" s="40">
        <v>1191</v>
      </c>
      <c r="L27" s="37">
        <v>1242</v>
      </c>
      <c r="M27" s="40">
        <v>1166</v>
      </c>
      <c r="N27" s="40">
        <v>1179</v>
      </c>
      <c r="O27" s="40">
        <v>1141</v>
      </c>
      <c r="P27" s="40">
        <v>1204</v>
      </c>
      <c r="Q27" s="40">
        <v>1191</v>
      </c>
      <c r="R27" s="40">
        <v>1141</v>
      </c>
      <c r="S27" s="37">
        <v>1267</v>
      </c>
      <c r="T27" s="37">
        <v>1141</v>
      </c>
      <c r="U27" s="40">
        <v>1191</v>
      </c>
      <c r="V27" s="40">
        <v>1166</v>
      </c>
      <c r="W27" s="40">
        <v>1154</v>
      </c>
      <c r="X27" s="40">
        <v>1242</v>
      </c>
      <c r="Y27" s="37">
        <v>1254</v>
      </c>
      <c r="Z27" s="37">
        <v>1367</v>
      </c>
      <c r="AA27" s="40">
        <v>1191</v>
      </c>
      <c r="AB27" s="40">
        <v>1141</v>
      </c>
      <c r="AC27" s="40">
        <v>1217</v>
      </c>
      <c r="AD27" s="40">
        <v>1217</v>
      </c>
      <c r="AE27" s="40">
        <v>1217</v>
      </c>
      <c r="AF27" s="40">
        <v>1166</v>
      </c>
      <c r="AG27" s="38"/>
      <c r="AH27" s="39">
        <f t="shared" si="3"/>
        <v>36833</v>
      </c>
      <c r="AI27" s="3"/>
      <c r="AJ27" s="3"/>
    </row>
    <row r="28" spans="1:36">
      <c r="A28" s="68">
        <v>20</v>
      </c>
      <c r="B28" s="69" t="s">
        <v>29</v>
      </c>
      <c r="C28" s="64">
        <v>1380</v>
      </c>
      <c r="D28" s="40">
        <v>1367</v>
      </c>
      <c r="E28" s="37">
        <v>1242</v>
      </c>
      <c r="F28" s="40">
        <v>1342</v>
      </c>
      <c r="G28" s="40">
        <v>1367</v>
      </c>
      <c r="H28" s="40">
        <v>1380</v>
      </c>
      <c r="I28" s="65">
        <v>1229</v>
      </c>
      <c r="J28" s="40">
        <v>1191</v>
      </c>
      <c r="K28" s="40">
        <v>1229</v>
      </c>
      <c r="L28" s="37">
        <v>1166</v>
      </c>
      <c r="M28" s="40">
        <v>1116</v>
      </c>
      <c r="N28" s="40">
        <v>1179</v>
      </c>
      <c r="O28" s="40">
        <v>1028</v>
      </c>
      <c r="P28" s="40">
        <v>1091</v>
      </c>
      <c r="Q28" s="40">
        <v>1166</v>
      </c>
      <c r="R28" s="40">
        <v>1129</v>
      </c>
      <c r="S28" s="37">
        <v>1279</v>
      </c>
      <c r="T28" s="37">
        <v>1229</v>
      </c>
      <c r="U28" s="40">
        <v>1166</v>
      </c>
      <c r="V28" s="40">
        <v>1166</v>
      </c>
      <c r="W28" s="40">
        <v>1166</v>
      </c>
      <c r="X28" s="40">
        <v>1204</v>
      </c>
      <c r="Y28" s="37">
        <v>1116</v>
      </c>
      <c r="Z28" s="37">
        <v>1342</v>
      </c>
      <c r="AA28" s="40">
        <v>1166</v>
      </c>
      <c r="AB28" s="40">
        <v>1079</v>
      </c>
      <c r="AC28" s="40">
        <v>1217</v>
      </c>
      <c r="AD28" s="40">
        <v>1254</v>
      </c>
      <c r="AE28" s="40">
        <v>1191</v>
      </c>
      <c r="AF28" s="40">
        <v>1104</v>
      </c>
      <c r="AG28" s="38"/>
      <c r="AH28" s="39">
        <f t="shared" si="3"/>
        <v>36281</v>
      </c>
      <c r="AI28" s="3"/>
      <c r="AJ28" s="3"/>
    </row>
    <row r="29" spans="1:36">
      <c r="A29" s="68">
        <v>21</v>
      </c>
      <c r="B29" s="69" t="s">
        <v>30</v>
      </c>
      <c r="C29" s="64">
        <v>1380</v>
      </c>
      <c r="D29" s="40">
        <v>1342</v>
      </c>
      <c r="E29" s="37">
        <v>1217</v>
      </c>
      <c r="F29" s="40">
        <v>1304</v>
      </c>
      <c r="G29" s="40">
        <v>1329</v>
      </c>
      <c r="H29" s="40">
        <v>1317</v>
      </c>
      <c r="I29" s="65">
        <v>1179</v>
      </c>
      <c r="J29" s="40">
        <v>1166</v>
      </c>
      <c r="K29" s="40">
        <v>1179</v>
      </c>
      <c r="L29" s="37">
        <v>1229</v>
      </c>
      <c r="M29" s="40">
        <v>1179</v>
      </c>
      <c r="N29" s="40">
        <v>1191</v>
      </c>
      <c r="O29" s="40">
        <v>1091</v>
      </c>
      <c r="P29" s="40">
        <v>1267</v>
      </c>
      <c r="Q29" s="40">
        <v>1091</v>
      </c>
      <c r="R29" s="40">
        <v>1129</v>
      </c>
      <c r="S29" s="37">
        <v>1254</v>
      </c>
      <c r="T29" s="37">
        <v>1204</v>
      </c>
      <c r="U29" s="40">
        <v>1179</v>
      </c>
      <c r="V29" s="40">
        <v>1166</v>
      </c>
      <c r="W29" s="40">
        <v>1154</v>
      </c>
      <c r="X29" s="40">
        <v>1141</v>
      </c>
      <c r="Y29" s="37">
        <v>1154</v>
      </c>
      <c r="Z29" s="37">
        <v>1342</v>
      </c>
      <c r="AA29" s="40">
        <v>1204</v>
      </c>
      <c r="AB29" s="40">
        <v>1129</v>
      </c>
      <c r="AC29" s="40">
        <v>1229</v>
      </c>
      <c r="AD29" s="40">
        <v>1229</v>
      </c>
      <c r="AE29" s="40">
        <v>1179</v>
      </c>
      <c r="AF29" s="40">
        <v>1141</v>
      </c>
      <c r="AG29" s="38"/>
      <c r="AH29" s="39">
        <f t="shared" si="3"/>
        <v>36295</v>
      </c>
      <c r="AI29" s="3"/>
      <c r="AJ29" s="3"/>
    </row>
    <row r="30" spans="1:36">
      <c r="A30" s="68">
        <v>22</v>
      </c>
      <c r="B30" s="69" t="s">
        <v>31</v>
      </c>
      <c r="C30" s="64">
        <v>1355</v>
      </c>
      <c r="D30" s="40">
        <v>1342</v>
      </c>
      <c r="E30" s="37">
        <v>1279</v>
      </c>
      <c r="F30" s="40">
        <v>1292</v>
      </c>
      <c r="G30" s="40">
        <v>1380</v>
      </c>
      <c r="H30" s="40">
        <v>1329</v>
      </c>
      <c r="I30" s="65">
        <v>1204</v>
      </c>
      <c r="J30" s="40">
        <v>1166</v>
      </c>
      <c r="K30" s="40">
        <v>1191</v>
      </c>
      <c r="L30" s="37">
        <v>1179</v>
      </c>
      <c r="M30" s="40">
        <v>1154</v>
      </c>
      <c r="N30" s="40">
        <v>1154</v>
      </c>
      <c r="O30" s="40">
        <v>1166</v>
      </c>
      <c r="P30" s="40">
        <v>1204</v>
      </c>
      <c r="Q30" s="40">
        <v>1154</v>
      </c>
      <c r="R30" s="40">
        <v>991</v>
      </c>
      <c r="S30" s="37">
        <v>1204</v>
      </c>
      <c r="T30" s="37">
        <v>1191</v>
      </c>
      <c r="U30" s="40">
        <v>1141</v>
      </c>
      <c r="V30" s="40">
        <v>1091</v>
      </c>
      <c r="W30" s="40">
        <v>1191</v>
      </c>
      <c r="X30" s="40">
        <v>1229</v>
      </c>
      <c r="Y30" s="37">
        <v>1179</v>
      </c>
      <c r="Z30" s="37">
        <v>1367</v>
      </c>
      <c r="AA30" s="40">
        <v>1179</v>
      </c>
      <c r="AB30" s="40">
        <v>1154</v>
      </c>
      <c r="AC30" s="40">
        <v>1204</v>
      </c>
      <c r="AD30" s="40">
        <v>1217</v>
      </c>
      <c r="AE30" s="40">
        <v>1179</v>
      </c>
      <c r="AF30" s="40">
        <v>1154</v>
      </c>
      <c r="AG30" s="38"/>
      <c r="AH30" s="39">
        <f t="shared" si="3"/>
        <v>36220</v>
      </c>
      <c r="AI30" s="3"/>
      <c r="AJ30" s="3"/>
    </row>
    <row r="31" spans="1:36">
      <c r="A31" s="68">
        <v>23</v>
      </c>
      <c r="B31" s="69" t="s">
        <v>32</v>
      </c>
      <c r="C31" s="64">
        <v>1367</v>
      </c>
      <c r="D31" s="40">
        <v>1304</v>
      </c>
      <c r="E31" s="37">
        <v>1204</v>
      </c>
      <c r="F31" s="40">
        <v>1254</v>
      </c>
      <c r="G31" s="40">
        <v>1342</v>
      </c>
      <c r="H31" s="40">
        <v>1355</v>
      </c>
      <c r="I31" s="65">
        <v>1141</v>
      </c>
      <c r="J31" s="40">
        <v>1141</v>
      </c>
      <c r="K31" s="40">
        <v>1166</v>
      </c>
      <c r="L31" s="37">
        <v>1141</v>
      </c>
      <c r="M31" s="40">
        <v>1129</v>
      </c>
      <c r="N31" s="40">
        <v>1141</v>
      </c>
      <c r="O31" s="40">
        <v>1079</v>
      </c>
      <c r="P31" s="40">
        <v>1129</v>
      </c>
      <c r="Q31" s="40">
        <v>1141</v>
      </c>
      <c r="R31" s="40">
        <v>1079</v>
      </c>
      <c r="S31" s="37">
        <v>1028</v>
      </c>
      <c r="T31" s="37">
        <v>1191</v>
      </c>
      <c r="U31" s="40">
        <v>1141</v>
      </c>
      <c r="V31" s="40">
        <v>1079</v>
      </c>
      <c r="W31" s="40">
        <v>1091</v>
      </c>
      <c r="X31" s="40">
        <v>1179</v>
      </c>
      <c r="Y31" s="37">
        <v>1091</v>
      </c>
      <c r="Z31" s="37">
        <v>1217</v>
      </c>
      <c r="AA31" s="40">
        <v>1116</v>
      </c>
      <c r="AB31" s="40">
        <v>1129</v>
      </c>
      <c r="AC31" s="40">
        <v>1116</v>
      </c>
      <c r="AD31" s="40">
        <v>1154</v>
      </c>
      <c r="AE31" s="40">
        <v>1104</v>
      </c>
      <c r="AF31" s="40">
        <v>1016</v>
      </c>
      <c r="AG31" s="38"/>
      <c r="AH31" s="39">
        <f t="shared" si="3"/>
        <v>34765</v>
      </c>
      <c r="AI31" s="3"/>
      <c r="AJ31" s="3"/>
    </row>
    <row r="32" spans="1:36">
      <c r="A32" s="68">
        <v>24</v>
      </c>
      <c r="B32" s="69" t="s">
        <v>33</v>
      </c>
      <c r="C32" s="64">
        <v>1292</v>
      </c>
      <c r="D32" s="40">
        <v>1279</v>
      </c>
      <c r="E32" s="37">
        <v>1191</v>
      </c>
      <c r="F32" s="40">
        <v>1242</v>
      </c>
      <c r="G32" s="40">
        <v>1392</v>
      </c>
      <c r="H32" s="40">
        <v>1380</v>
      </c>
      <c r="I32" s="65">
        <v>1191</v>
      </c>
      <c r="J32" s="40">
        <v>1166</v>
      </c>
      <c r="K32" s="40">
        <v>1166</v>
      </c>
      <c r="L32" s="37">
        <v>1154</v>
      </c>
      <c r="M32" s="40">
        <v>1191</v>
      </c>
      <c r="N32" s="40">
        <v>1091</v>
      </c>
      <c r="O32" s="40">
        <v>1116</v>
      </c>
      <c r="P32" s="40">
        <v>1166</v>
      </c>
      <c r="Q32" s="40">
        <v>1166</v>
      </c>
      <c r="R32" s="40">
        <v>1079</v>
      </c>
      <c r="S32" s="37">
        <v>1254</v>
      </c>
      <c r="T32" s="37">
        <v>1154</v>
      </c>
      <c r="U32" s="40">
        <v>1154</v>
      </c>
      <c r="V32" s="40">
        <v>1091</v>
      </c>
      <c r="W32" s="40">
        <v>1154</v>
      </c>
      <c r="X32" s="40">
        <v>1204</v>
      </c>
      <c r="Y32" s="37">
        <v>1179</v>
      </c>
      <c r="Z32" s="37">
        <v>1242</v>
      </c>
      <c r="AA32" s="40">
        <v>1179</v>
      </c>
      <c r="AB32" s="40">
        <v>1141</v>
      </c>
      <c r="AC32" s="40">
        <v>1066</v>
      </c>
      <c r="AD32" s="40">
        <v>1254</v>
      </c>
      <c r="AE32" s="40">
        <v>1141</v>
      </c>
      <c r="AF32" s="40">
        <v>941</v>
      </c>
      <c r="AG32" s="38"/>
      <c r="AH32" s="39">
        <f t="shared" si="3"/>
        <v>35416</v>
      </c>
      <c r="AI32" s="3"/>
      <c r="AJ32" s="3"/>
    </row>
    <row r="33" spans="1:37">
      <c r="A33" s="68">
        <v>25</v>
      </c>
      <c r="B33" s="69" t="s">
        <v>34</v>
      </c>
      <c r="C33" s="64">
        <v>1380</v>
      </c>
      <c r="D33" s="40">
        <v>1304</v>
      </c>
      <c r="E33" s="37">
        <v>1104</v>
      </c>
      <c r="F33" s="40">
        <v>1116</v>
      </c>
      <c r="G33" s="40">
        <v>1367</v>
      </c>
      <c r="H33" s="40">
        <v>1367</v>
      </c>
      <c r="I33" s="65">
        <v>1179</v>
      </c>
      <c r="J33" s="40">
        <v>1154</v>
      </c>
      <c r="K33" s="40">
        <v>1166</v>
      </c>
      <c r="L33" s="37">
        <v>1104</v>
      </c>
      <c r="M33" s="40">
        <v>1116</v>
      </c>
      <c r="N33" s="40">
        <v>1091</v>
      </c>
      <c r="O33" s="40">
        <v>1079</v>
      </c>
      <c r="P33" s="40">
        <v>1154</v>
      </c>
      <c r="Q33" s="40">
        <v>1191</v>
      </c>
      <c r="R33" s="40">
        <v>1066</v>
      </c>
      <c r="S33" s="37">
        <v>1166</v>
      </c>
      <c r="T33" s="37">
        <v>1041</v>
      </c>
      <c r="U33" s="40">
        <v>1091</v>
      </c>
      <c r="V33" s="40">
        <v>1141</v>
      </c>
      <c r="W33" s="40">
        <v>1141</v>
      </c>
      <c r="X33" s="40">
        <v>1191</v>
      </c>
      <c r="Y33" s="37">
        <v>1179</v>
      </c>
      <c r="Z33" s="37">
        <v>1154</v>
      </c>
      <c r="AA33" s="40">
        <v>1166</v>
      </c>
      <c r="AB33" s="40">
        <v>1091</v>
      </c>
      <c r="AC33" s="40">
        <v>1154</v>
      </c>
      <c r="AD33" s="40">
        <v>1091</v>
      </c>
      <c r="AE33" s="40">
        <v>1041</v>
      </c>
      <c r="AF33" s="40">
        <v>1016</v>
      </c>
      <c r="AG33" s="38"/>
      <c r="AH33" s="39">
        <f t="shared" si="3"/>
        <v>34601</v>
      </c>
      <c r="AI33" s="3"/>
      <c r="AJ33" s="3"/>
    </row>
    <row r="34" spans="1:37">
      <c r="A34" s="68">
        <v>26</v>
      </c>
      <c r="B34" s="69" t="s">
        <v>35</v>
      </c>
      <c r="C34" s="64">
        <v>1392</v>
      </c>
      <c r="D34" s="40">
        <v>1329</v>
      </c>
      <c r="E34" s="37">
        <v>1166</v>
      </c>
      <c r="F34" s="40">
        <v>1355</v>
      </c>
      <c r="G34" s="40">
        <v>1292</v>
      </c>
      <c r="H34" s="40">
        <v>1367</v>
      </c>
      <c r="I34" s="65">
        <v>1179</v>
      </c>
      <c r="J34" s="40">
        <v>1191</v>
      </c>
      <c r="K34" s="40">
        <v>1204</v>
      </c>
      <c r="L34" s="37">
        <v>1141</v>
      </c>
      <c r="M34" s="40">
        <v>1154</v>
      </c>
      <c r="N34" s="40">
        <v>1191</v>
      </c>
      <c r="O34" s="40">
        <v>1154</v>
      </c>
      <c r="P34" s="40">
        <v>1179</v>
      </c>
      <c r="Q34" s="40">
        <v>1091</v>
      </c>
      <c r="R34" s="40">
        <v>1104</v>
      </c>
      <c r="S34" s="37">
        <v>1217</v>
      </c>
      <c r="T34" s="37">
        <v>1116</v>
      </c>
      <c r="U34" s="40">
        <v>1179</v>
      </c>
      <c r="V34" s="40">
        <v>1116</v>
      </c>
      <c r="W34" s="40">
        <v>1229</v>
      </c>
      <c r="X34" s="40">
        <v>1267</v>
      </c>
      <c r="Y34" s="37">
        <v>1179</v>
      </c>
      <c r="Z34" s="37">
        <v>1242</v>
      </c>
      <c r="AA34" s="40">
        <v>1166</v>
      </c>
      <c r="AB34" s="40">
        <v>1141</v>
      </c>
      <c r="AC34" s="40">
        <v>1191</v>
      </c>
      <c r="AD34" s="40">
        <v>1229</v>
      </c>
      <c r="AE34" s="40">
        <v>1154</v>
      </c>
      <c r="AF34" s="40">
        <v>1079</v>
      </c>
      <c r="AG34" s="38"/>
      <c r="AH34" s="39">
        <f t="shared" si="3"/>
        <v>35994</v>
      </c>
      <c r="AI34" s="3"/>
      <c r="AJ34" s="3"/>
    </row>
    <row r="35" spans="1:37">
      <c r="A35" s="68">
        <v>27</v>
      </c>
      <c r="B35" s="69" t="s">
        <v>36</v>
      </c>
      <c r="C35" s="64">
        <v>1242</v>
      </c>
      <c r="D35" s="40">
        <v>1267</v>
      </c>
      <c r="E35" s="37">
        <v>1079</v>
      </c>
      <c r="F35" s="40">
        <v>1304</v>
      </c>
      <c r="G35" s="40">
        <v>1317</v>
      </c>
      <c r="H35" s="40">
        <v>1317</v>
      </c>
      <c r="I35" s="65">
        <v>1104</v>
      </c>
      <c r="J35" s="40">
        <v>1166</v>
      </c>
      <c r="K35" s="40">
        <v>1129</v>
      </c>
      <c r="L35" s="37">
        <v>966</v>
      </c>
      <c r="M35" s="40">
        <v>1079</v>
      </c>
      <c r="N35" s="40">
        <v>1091</v>
      </c>
      <c r="O35" s="40">
        <v>1041</v>
      </c>
      <c r="P35" s="40">
        <v>1116</v>
      </c>
      <c r="Q35" s="40">
        <v>1091</v>
      </c>
      <c r="R35" s="40">
        <v>1028</v>
      </c>
      <c r="S35" s="37">
        <v>1166</v>
      </c>
      <c r="T35" s="37">
        <v>1129</v>
      </c>
      <c r="U35" s="40">
        <v>1028</v>
      </c>
      <c r="V35" s="40">
        <v>1054</v>
      </c>
      <c r="W35" s="40">
        <v>1079</v>
      </c>
      <c r="X35" s="40">
        <v>1154</v>
      </c>
      <c r="Y35" s="37">
        <v>1129</v>
      </c>
      <c r="Z35" s="37">
        <v>1091</v>
      </c>
      <c r="AA35" s="40">
        <v>903</v>
      </c>
      <c r="AB35" s="40">
        <v>1091</v>
      </c>
      <c r="AC35" s="40">
        <v>1066</v>
      </c>
      <c r="AD35" s="40">
        <v>1104</v>
      </c>
      <c r="AE35" s="40">
        <v>1066</v>
      </c>
      <c r="AF35" s="40">
        <v>966</v>
      </c>
      <c r="AG35" s="38"/>
      <c r="AH35" s="39">
        <f t="shared" si="3"/>
        <v>33363</v>
      </c>
      <c r="AI35" s="3"/>
      <c r="AJ35" s="3"/>
    </row>
    <row r="36" spans="1:37">
      <c r="A36" s="68">
        <v>28</v>
      </c>
      <c r="B36" s="69" t="s">
        <v>37</v>
      </c>
      <c r="C36" s="64">
        <v>1304</v>
      </c>
      <c r="D36" s="40">
        <v>1304</v>
      </c>
      <c r="E36" s="37">
        <v>1091</v>
      </c>
      <c r="F36" s="40">
        <v>1279</v>
      </c>
      <c r="G36" s="40">
        <v>1329</v>
      </c>
      <c r="H36" s="40">
        <v>1329</v>
      </c>
      <c r="I36" s="65">
        <v>1054</v>
      </c>
      <c r="J36" s="40">
        <v>1154</v>
      </c>
      <c r="K36" s="40">
        <v>1116</v>
      </c>
      <c r="L36" s="37">
        <v>1079</v>
      </c>
      <c r="M36" s="40">
        <v>1079</v>
      </c>
      <c r="N36" s="40">
        <v>1154</v>
      </c>
      <c r="O36" s="40">
        <v>1066</v>
      </c>
      <c r="P36" s="40">
        <v>1104</v>
      </c>
      <c r="Q36" s="40">
        <v>1054</v>
      </c>
      <c r="R36" s="40">
        <v>1079</v>
      </c>
      <c r="S36" s="37">
        <v>1166</v>
      </c>
      <c r="T36" s="37">
        <v>1166</v>
      </c>
      <c r="U36" s="40">
        <v>1003</v>
      </c>
      <c r="V36" s="40">
        <v>1079</v>
      </c>
      <c r="W36" s="40">
        <v>1041</v>
      </c>
      <c r="X36" s="40">
        <v>1154</v>
      </c>
      <c r="Y36" s="37">
        <v>1129</v>
      </c>
      <c r="Z36" s="37">
        <v>1129</v>
      </c>
      <c r="AA36" s="40">
        <v>1028</v>
      </c>
      <c r="AB36" s="40">
        <v>1054</v>
      </c>
      <c r="AC36" s="40">
        <v>1116</v>
      </c>
      <c r="AD36" s="40">
        <v>1116</v>
      </c>
      <c r="AE36" s="40">
        <v>1079</v>
      </c>
      <c r="AF36" s="40">
        <v>953</v>
      </c>
      <c r="AG36" s="38"/>
      <c r="AH36" s="39">
        <f t="shared" si="3"/>
        <v>33788</v>
      </c>
      <c r="AI36" s="3"/>
      <c r="AJ36" s="3"/>
    </row>
    <row r="37" spans="1:37">
      <c r="A37" s="68">
        <v>29</v>
      </c>
      <c r="B37" s="69" t="s">
        <v>38</v>
      </c>
      <c r="C37" s="64">
        <v>1442</v>
      </c>
      <c r="D37" s="40">
        <v>1405</v>
      </c>
      <c r="E37" s="37">
        <v>1104</v>
      </c>
      <c r="F37" s="40">
        <v>1304</v>
      </c>
      <c r="G37" s="40">
        <v>1417</v>
      </c>
      <c r="H37" s="40">
        <v>1317</v>
      </c>
      <c r="I37" s="65">
        <v>1129</v>
      </c>
      <c r="J37" s="40">
        <v>1179</v>
      </c>
      <c r="K37" s="40">
        <v>1091</v>
      </c>
      <c r="L37" s="37">
        <v>1154</v>
      </c>
      <c r="M37" s="40">
        <v>1141</v>
      </c>
      <c r="N37" s="40">
        <v>1141</v>
      </c>
      <c r="O37" s="40">
        <v>1116</v>
      </c>
      <c r="P37" s="40">
        <v>1204</v>
      </c>
      <c r="Q37" s="40">
        <v>1091</v>
      </c>
      <c r="R37" s="40">
        <v>1116</v>
      </c>
      <c r="S37" s="37">
        <v>1217</v>
      </c>
      <c r="T37" s="37">
        <v>1116</v>
      </c>
      <c r="U37" s="40">
        <v>1104</v>
      </c>
      <c r="V37" s="40">
        <v>1016</v>
      </c>
      <c r="W37" s="40">
        <v>1116</v>
      </c>
      <c r="X37" s="40">
        <v>1217</v>
      </c>
      <c r="Y37" s="37">
        <v>1166</v>
      </c>
      <c r="Z37" s="37">
        <v>1166</v>
      </c>
      <c r="AA37" s="40">
        <v>1129</v>
      </c>
      <c r="AB37" s="40">
        <v>1141</v>
      </c>
      <c r="AC37" s="40">
        <v>1166</v>
      </c>
      <c r="AD37" s="40">
        <v>1217</v>
      </c>
      <c r="AE37" s="40">
        <v>1116</v>
      </c>
      <c r="AF37" s="40">
        <v>1028</v>
      </c>
      <c r="AG37" s="38"/>
      <c r="AH37" s="39">
        <f t="shared" si="3"/>
        <v>35266</v>
      </c>
      <c r="AI37" s="3"/>
      <c r="AJ37" s="3"/>
    </row>
    <row r="38" spans="1:37">
      <c r="A38" s="68">
        <v>30</v>
      </c>
      <c r="B38" s="69" t="s">
        <v>39</v>
      </c>
      <c r="C38" s="64">
        <v>1455</v>
      </c>
      <c r="D38" s="40">
        <v>1392</v>
      </c>
      <c r="E38" s="37">
        <v>1204</v>
      </c>
      <c r="F38" s="40">
        <v>1355</v>
      </c>
      <c r="G38" s="40">
        <v>1467</v>
      </c>
      <c r="H38" s="40">
        <v>1267</v>
      </c>
      <c r="I38" s="65">
        <v>1179</v>
      </c>
      <c r="J38" s="40">
        <v>1141</v>
      </c>
      <c r="K38" s="40">
        <v>1191</v>
      </c>
      <c r="L38" s="37">
        <v>1154</v>
      </c>
      <c r="M38" s="40">
        <v>1104</v>
      </c>
      <c r="N38" s="40">
        <v>1141</v>
      </c>
      <c r="O38" s="40">
        <v>1154</v>
      </c>
      <c r="P38" s="40">
        <v>1166</v>
      </c>
      <c r="Q38" s="40">
        <v>1129</v>
      </c>
      <c r="R38" s="40">
        <v>1166</v>
      </c>
      <c r="S38" s="37">
        <v>1242</v>
      </c>
      <c r="T38" s="37">
        <v>1104</v>
      </c>
      <c r="U38" s="40">
        <v>1104</v>
      </c>
      <c r="V38" s="40">
        <v>1166</v>
      </c>
      <c r="W38" s="40">
        <v>1166</v>
      </c>
      <c r="X38" s="40">
        <v>1204</v>
      </c>
      <c r="Y38" s="37">
        <v>1166</v>
      </c>
      <c r="Z38" s="37">
        <v>1191</v>
      </c>
      <c r="AA38" s="40">
        <v>1066</v>
      </c>
      <c r="AB38" s="40">
        <v>1129</v>
      </c>
      <c r="AC38" s="40">
        <v>1191</v>
      </c>
      <c r="AD38" s="40">
        <v>1229</v>
      </c>
      <c r="AE38" s="40">
        <v>1154</v>
      </c>
      <c r="AF38" s="40">
        <v>1079</v>
      </c>
      <c r="AG38" s="38"/>
      <c r="AH38" s="39">
        <f t="shared" si="3"/>
        <v>35856</v>
      </c>
      <c r="AI38" s="3"/>
      <c r="AJ38" s="3"/>
    </row>
    <row r="39" spans="1:37">
      <c r="A39" s="68">
        <v>31</v>
      </c>
      <c r="B39" s="69" t="s">
        <v>40</v>
      </c>
      <c r="C39" s="64">
        <v>1430</v>
      </c>
      <c r="D39" s="40">
        <v>1355</v>
      </c>
      <c r="E39" s="37">
        <v>1191</v>
      </c>
      <c r="F39" s="40">
        <v>1279</v>
      </c>
      <c r="G39" s="40">
        <v>1430</v>
      </c>
      <c r="H39" s="40">
        <v>1254</v>
      </c>
      <c r="I39" s="65">
        <v>1154</v>
      </c>
      <c r="J39" s="40">
        <v>1204</v>
      </c>
      <c r="K39" s="40">
        <v>1179</v>
      </c>
      <c r="L39" s="37">
        <v>1191</v>
      </c>
      <c r="M39" s="40">
        <v>1116</v>
      </c>
      <c r="N39" s="40">
        <v>1079</v>
      </c>
      <c r="O39" s="40">
        <v>1141</v>
      </c>
      <c r="P39" s="40">
        <v>1191</v>
      </c>
      <c r="Q39" s="40">
        <v>1141</v>
      </c>
      <c r="R39" s="40">
        <v>1116</v>
      </c>
      <c r="S39" s="37">
        <v>1204</v>
      </c>
      <c r="T39" s="37">
        <v>1166</v>
      </c>
      <c r="U39" s="40">
        <v>1191</v>
      </c>
      <c r="V39" s="40">
        <v>1141</v>
      </c>
      <c r="W39" s="40">
        <v>1141</v>
      </c>
      <c r="X39" s="40">
        <v>1179</v>
      </c>
      <c r="Y39" s="37">
        <v>1191</v>
      </c>
      <c r="Z39" s="37">
        <v>1242</v>
      </c>
      <c r="AA39" s="40">
        <v>1104</v>
      </c>
      <c r="AB39" s="40">
        <v>1166</v>
      </c>
      <c r="AC39" s="40">
        <v>1242</v>
      </c>
      <c r="AD39" s="40">
        <v>1204</v>
      </c>
      <c r="AE39" s="40">
        <v>1166</v>
      </c>
      <c r="AF39" s="40">
        <v>1279</v>
      </c>
      <c r="AG39" s="38"/>
      <c r="AH39" s="39">
        <f t="shared" si="3"/>
        <v>36067</v>
      </c>
      <c r="AI39" s="3"/>
      <c r="AJ39" s="3"/>
    </row>
    <row r="40" spans="1:37">
      <c r="A40" s="68">
        <v>32</v>
      </c>
      <c r="B40" s="69" t="s">
        <v>41</v>
      </c>
      <c r="C40" s="64">
        <v>1480</v>
      </c>
      <c r="D40" s="40">
        <v>1304</v>
      </c>
      <c r="E40" s="37">
        <v>1154</v>
      </c>
      <c r="F40" s="40">
        <v>1342</v>
      </c>
      <c r="G40" s="40">
        <v>1430</v>
      </c>
      <c r="H40" s="40">
        <v>1304</v>
      </c>
      <c r="I40" s="65">
        <v>1141</v>
      </c>
      <c r="J40" s="40">
        <v>1254</v>
      </c>
      <c r="K40" s="40">
        <v>1191</v>
      </c>
      <c r="L40" s="37">
        <v>1242</v>
      </c>
      <c r="M40" s="40">
        <v>1154</v>
      </c>
      <c r="N40" s="40">
        <v>1129</v>
      </c>
      <c r="O40" s="40">
        <v>1116</v>
      </c>
      <c r="P40" s="40">
        <v>1104</v>
      </c>
      <c r="Q40" s="40">
        <v>1141</v>
      </c>
      <c r="R40" s="40">
        <v>1129</v>
      </c>
      <c r="S40" s="37">
        <v>1229</v>
      </c>
      <c r="T40" s="37">
        <v>1166</v>
      </c>
      <c r="U40" s="40">
        <v>1191</v>
      </c>
      <c r="V40" s="40">
        <v>1116</v>
      </c>
      <c r="W40" s="40">
        <v>1191</v>
      </c>
      <c r="X40" s="40">
        <v>1267</v>
      </c>
      <c r="Y40" s="37">
        <v>1204</v>
      </c>
      <c r="Z40" s="37">
        <v>1254</v>
      </c>
      <c r="AA40" s="40">
        <v>1104</v>
      </c>
      <c r="AB40" s="40">
        <v>1204</v>
      </c>
      <c r="AC40" s="40">
        <v>1254</v>
      </c>
      <c r="AD40" s="40">
        <v>1217</v>
      </c>
      <c r="AE40" s="40">
        <v>1129</v>
      </c>
      <c r="AF40" s="40">
        <v>1869</v>
      </c>
      <c r="AG40" s="38"/>
      <c r="AH40" s="39">
        <f t="shared" si="3"/>
        <v>37010</v>
      </c>
      <c r="AI40" s="3"/>
      <c r="AJ40" s="3"/>
    </row>
    <row r="41" spans="1:37">
      <c r="A41" s="68">
        <v>33</v>
      </c>
      <c r="B41" s="69" t="s">
        <v>42</v>
      </c>
      <c r="C41" s="64">
        <v>1455</v>
      </c>
      <c r="D41" s="40">
        <v>1304</v>
      </c>
      <c r="E41" s="37">
        <v>1191</v>
      </c>
      <c r="F41" s="40">
        <v>1380</v>
      </c>
      <c r="G41" s="40">
        <v>1467</v>
      </c>
      <c r="H41" s="40">
        <v>1392</v>
      </c>
      <c r="I41" s="65">
        <v>1191</v>
      </c>
      <c r="J41" s="40">
        <v>1242</v>
      </c>
      <c r="K41" s="40">
        <v>1191</v>
      </c>
      <c r="L41" s="37">
        <v>1267</v>
      </c>
      <c r="M41" s="40">
        <v>1154</v>
      </c>
      <c r="N41" s="40">
        <v>1179</v>
      </c>
      <c r="O41" s="40">
        <v>1141</v>
      </c>
      <c r="P41" s="40">
        <v>1116</v>
      </c>
      <c r="Q41" s="40">
        <v>1166</v>
      </c>
      <c r="R41" s="40">
        <v>1179</v>
      </c>
      <c r="S41" s="37">
        <v>1179</v>
      </c>
      <c r="T41" s="37">
        <v>1204</v>
      </c>
      <c r="U41" s="40">
        <v>1129</v>
      </c>
      <c r="V41" s="40">
        <v>1204</v>
      </c>
      <c r="W41" s="40">
        <v>1104</v>
      </c>
      <c r="X41" s="40">
        <v>1317</v>
      </c>
      <c r="Y41" s="37">
        <v>1191</v>
      </c>
      <c r="Z41" s="37">
        <v>1254</v>
      </c>
      <c r="AA41" s="40">
        <v>1129</v>
      </c>
      <c r="AB41" s="40">
        <v>1229</v>
      </c>
      <c r="AC41" s="40">
        <v>1217</v>
      </c>
      <c r="AD41" s="40">
        <v>1217</v>
      </c>
      <c r="AE41" s="40">
        <v>1191</v>
      </c>
      <c r="AF41" s="40">
        <v>2120</v>
      </c>
      <c r="AG41" s="38"/>
      <c r="AH41" s="39">
        <f t="shared" si="3"/>
        <v>37700</v>
      </c>
      <c r="AI41" s="3"/>
      <c r="AJ41" s="3"/>
    </row>
    <row r="42" spans="1:37">
      <c r="A42" s="68">
        <v>34</v>
      </c>
      <c r="B42" s="69" t="s">
        <v>43</v>
      </c>
      <c r="C42" s="64">
        <v>1480</v>
      </c>
      <c r="D42" s="40">
        <v>1355</v>
      </c>
      <c r="E42" s="37">
        <v>1154</v>
      </c>
      <c r="F42" s="40">
        <v>1380</v>
      </c>
      <c r="G42" s="40">
        <v>1455</v>
      </c>
      <c r="H42" s="40">
        <v>1467</v>
      </c>
      <c r="I42" s="65">
        <v>1179</v>
      </c>
      <c r="J42" s="40">
        <v>1229</v>
      </c>
      <c r="K42" s="40">
        <v>1179</v>
      </c>
      <c r="L42" s="37">
        <v>1204</v>
      </c>
      <c r="M42" s="40">
        <v>1066</v>
      </c>
      <c r="N42" s="40">
        <v>1179</v>
      </c>
      <c r="O42" s="40">
        <v>1154</v>
      </c>
      <c r="P42" s="40">
        <v>1141</v>
      </c>
      <c r="Q42" s="40">
        <v>1141</v>
      </c>
      <c r="R42" s="40">
        <v>1154</v>
      </c>
      <c r="S42" s="37">
        <v>1254</v>
      </c>
      <c r="T42" s="37">
        <v>1141</v>
      </c>
      <c r="U42" s="40">
        <v>1166</v>
      </c>
      <c r="V42" s="40">
        <v>1166</v>
      </c>
      <c r="W42" s="40">
        <v>1229</v>
      </c>
      <c r="X42" s="40">
        <v>1229</v>
      </c>
      <c r="Y42" s="37">
        <v>1254</v>
      </c>
      <c r="Z42" s="37">
        <v>1204</v>
      </c>
      <c r="AA42" s="40">
        <v>1217</v>
      </c>
      <c r="AB42" s="40">
        <v>1179</v>
      </c>
      <c r="AC42" s="40">
        <v>953</v>
      </c>
      <c r="AD42" s="40">
        <v>1242</v>
      </c>
      <c r="AE42" s="40">
        <v>1204</v>
      </c>
      <c r="AF42" s="40">
        <v>2195</v>
      </c>
      <c r="AG42" s="38"/>
      <c r="AH42" s="39">
        <f t="shared" si="3"/>
        <v>37550</v>
      </c>
      <c r="AI42" s="3"/>
      <c r="AJ42" s="3"/>
    </row>
    <row r="43" spans="1:37">
      <c r="A43" s="68">
        <v>35</v>
      </c>
      <c r="B43" s="69" t="s">
        <v>44</v>
      </c>
      <c r="C43" s="64">
        <v>1392</v>
      </c>
      <c r="D43" s="40">
        <v>1292</v>
      </c>
      <c r="E43" s="37">
        <v>1217</v>
      </c>
      <c r="F43" s="40">
        <v>1329</v>
      </c>
      <c r="G43" s="40">
        <v>1367</v>
      </c>
      <c r="H43" s="40">
        <v>1380</v>
      </c>
      <c r="I43" s="65">
        <v>1179</v>
      </c>
      <c r="J43" s="40">
        <v>1204</v>
      </c>
      <c r="K43" s="40">
        <v>1166</v>
      </c>
      <c r="L43" s="37">
        <v>1179</v>
      </c>
      <c r="M43" s="40">
        <v>1129</v>
      </c>
      <c r="N43" s="40">
        <v>1166</v>
      </c>
      <c r="O43" s="40">
        <v>1116</v>
      </c>
      <c r="P43" s="40">
        <v>1129</v>
      </c>
      <c r="Q43" s="40">
        <v>1141</v>
      </c>
      <c r="R43" s="40">
        <v>1141</v>
      </c>
      <c r="S43" s="37">
        <v>1204</v>
      </c>
      <c r="T43" s="37">
        <v>1116</v>
      </c>
      <c r="U43" s="40">
        <v>1079</v>
      </c>
      <c r="V43" s="40">
        <v>1141</v>
      </c>
      <c r="W43" s="40">
        <v>1229</v>
      </c>
      <c r="X43" s="40">
        <v>1242</v>
      </c>
      <c r="Y43" s="37">
        <v>1204</v>
      </c>
      <c r="Z43" s="37">
        <v>1066</v>
      </c>
      <c r="AA43" s="40">
        <v>1217</v>
      </c>
      <c r="AB43" s="40">
        <v>1166</v>
      </c>
      <c r="AC43" s="40">
        <v>1104</v>
      </c>
      <c r="AD43" s="40">
        <v>1154</v>
      </c>
      <c r="AE43" s="40">
        <v>1204</v>
      </c>
      <c r="AF43" s="40">
        <v>2207</v>
      </c>
      <c r="AG43" s="38"/>
      <c r="AH43" s="39">
        <f t="shared" si="3"/>
        <v>36860</v>
      </c>
      <c r="AI43" s="3"/>
      <c r="AJ43" s="3"/>
    </row>
    <row r="44" spans="1:37">
      <c r="A44" s="68">
        <v>36</v>
      </c>
      <c r="B44" s="69" t="s">
        <v>45</v>
      </c>
      <c r="C44" s="64">
        <v>1380</v>
      </c>
      <c r="D44" s="40">
        <v>1367</v>
      </c>
      <c r="E44" s="37">
        <v>1229</v>
      </c>
      <c r="F44" s="40">
        <v>1242</v>
      </c>
      <c r="G44" s="40">
        <v>1417</v>
      </c>
      <c r="H44" s="40">
        <v>1392</v>
      </c>
      <c r="I44" s="65">
        <v>1217</v>
      </c>
      <c r="J44" s="40">
        <v>1217</v>
      </c>
      <c r="K44" s="40">
        <v>1179</v>
      </c>
      <c r="L44" s="37">
        <v>1267</v>
      </c>
      <c r="M44" s="40">
        <v>1179</v>
      </c>
      <c r="N44" s="40">
        <v>1217</v>
      </c>
      <c r="O44" s="40">
        <v>1054</v>
      </c>
      <c r="P44" s="40">
        <v>1204</v>
      </c>
      <c r="Q44" s="40">
        <v>1079</v>
      </c>
      <c r="R44" s="40">
        <v>1217</v>
      </c>
      <c r="S44" s="37">
        <v>1204</v>
      </c>
      <c r="T44" s="37">
        <v>1217</v>
      </c>
      <c r="U44" s="40">
        <v>1229</v>
      </c>
      <c r="V44" s="40">
        <v>1141</v>
      </c>
      <c r="W44" s="40">
        <v>1254</v>
      </c>
      <c r="X44" s="40">
        <v>1116</v>
      </c>
      <c r="Y44" s="37">
        <v>1217</v>
      </c>
      <c r="Z44" s="37">
        <v>1242</v>
      </c>
      <c r="AA44" s="40">
        <v>1179</v>
      </c>
      <c r="AB44" s="40">
        <v>1104</v>
      </c>
      <c r="AC44" s="40">
        <v>1129</v>
      </c>
      <c r="AD44" s="40">
        <v>1267</v>
      </c>
      <c r="AE44" s="40">
        <v>1204</v>
      </c>
      <c r="AF44" s="40">
        <v>2270</v>
      </c>
      <c r="AG44" s="38"/>
      <c r="AH44" s="39">
        <f t="shared" si="3"/>
        <v>37630</v>
      </c>
      <c r="AI44" s="3"/>
      <c r="AJ44" s="3"/>
    </row>
    <row r="45" spans="1:37">
      <c r="A45" s="68">
        <v>37</v>
      </c>
      <c r="B45" s="69" t="s">
        <v>46</v>
      </c>
      <c r="C45" s="64">
        <v>1367</v>
      </c>
      <c r="D45" s="40">
        <v>1367</v>
      </c>
      <c r="E45" s="37">
        <v>1179</v>
      </c>
      <c r="F45" s="40">
        <v>1317</v>
      </c>
      <c r="G45" s="40">
        <v>1417</v>
      </c>
      <c r="H45" s="40">
        <v>1342</v>
      </c>
      <c r="I45" s="65">
        <v>1229</v>
      </c>
      <c r="J45" s="40">
        <v>1204</v>
      </c>
      <c r="K45" s="40">
        <v>1166</v>
      </c>
      <c r="L45" s="37">
        <v>1191</v>
      </c>
      <c r="M45" s="40">
        <v>1116</v>
      </c>
      <c r="N45" s="40">
        <v>1166</v>
      </c>
      <c r="O45" s="40">
        <v>1154</v>
      </c>
      <c r="P45" s="40">
        <v>1166</v>
      </c>
      <c r="Q45" s="40">
        <v>1166</v>
      </c>
      <c r="R45" s="40">
        <v>1141</v>
      </c>
      <c r="S45" s="37">
        <v>1204</v>
      </c>
      <c r="T45" s="37">
        <v>1079</v>
      </c>
      <c r="U45" s="40">
        <v>1166</v>
      </c>
      <c r="V45" s="40">
        <v>1104</v>
      </c>
      <c r="W45" s="40">
        <v>1242</v>
      </c>
      <c r="X45" s="40">
        <v>1191</v>
      </c>
      <c r="Y45" s="37">
        <v>1166</v>
      </c>
      <c r="Z45" s="37">
        <v>1204</v>
      </c>
      <c r="AA45" s="40">
        <v>1204</v>
      </c>
      <c r="AB45" s="40">
        <v>1141</v>
      </c>
      <c r="AC45" s="40">
        <v>1141</v>
      </c>
      <c r="AD45" s="40">
        <v>1217</v>
      </c>
      <c r="AE45" s="40">
        <v>1141</v>
      </c>
      <c r="AF45" s="40">
        <v>2308</v>
      </c>
      <c r="AG45" s="38"/>
      <c r="AH45" s="39">
        <f>SUM(C45:AG45)</f>
        <v>37196</v>
      </c>
      <c r="AI45" s="3"/>
      <c r="AJ45" s="3"/>
    </row>
    <row r="46" spans="1:37">
      <c r="A46" s="68">
        <v>38</v>
      </c>
      <c r="B46" s="69" t="s">
        <v>47</v>
      </c>
      <c r="C46" s="64">
        <v>1480</v>
      </c>
      <c r="D46" s="40">
        <v>1279</v>
      </c>
      <c r="E46" s="37">
        <v>1229</v>
      </c>
      <c r="F46" s="40">
        <v>1367</v>
      </c>
      <c r="G46" s="40">
        <v>1380</v>
      </c>
      <c r="H46" s="40">
        <v>1380</v>
      </c>
      <c r="I46" s="65">
        <v>1242</v>
      </c>
      <c r="J46" s="40">
        <v>1254</v>
      </c>
      <c r="K46" s="40">
        <v>1254</v>
      </c>
      <c r="L46" s="37">
        <v>1254</v>
      </c>
      <c r="M46" s="40">
        <v>1242</v>
      </c>
      <c r="N46" s="40">
        <v>1242</v>
      </c>
      <c r="O46" s="40">
        <v>1166</v>
      </c>
      <c r="P46" s="40">
        <v>1229</v>
      </c>
      <c r="Q46" s="40">
        <v>1217</v>
      </c>
      <c r="R46" s="40">
        <v>1217</v>
      </c>
      <c r="S46" s="37">
        <v>1254</v>
      </c>
      <c r="T46" s="37">
        <v>1166</v>
      </c>
      <c r="U46" s="40">
        <v>1191</v>
      </c>
      <c r="V46" s="40">
        <v>1191</v>
      </c>
      <c r="W46" s="40">
        <v>1267</v>
      </c>
      <c r="X46" s="40">
        <v>1304</v>
      </c>
      <c r="Y46" s="37">
        <v>1279</v>
      </c>
      <c r="Z46" s="37">
        <v>1242</v>
      </c>
      <c r="AA46" s="40">
        <v>1229</v>
      </c>
      <c r="AB46" s="40">
        <v>1229</v>
      </c>
      <c r="AC46" s="40">
        <v>1217</v>
      </c>
      <c r="AD46" s="40">
        <v>1279</v>
      </c>
      <c r="AE46" s="40">
        <v>1229</v>
      </c>
      <c r="AF46" s="40">
        <v>2320</v>
      </c>
      <c r="AG46" s="38"/>
      <c r="AH46" s="39">
        <f t="shared" si="3"/>
        <v>38829</v>
      </c>
      <c r="AI46" s="3"/>
      <c r="AJ46" s="3"/>
    </row>
    <row r="47" spans="1:37">
      <c r="A47" s="68">
        <v>39</v>
      </c>
      <c r="B47" s="69" t="s">
        <v>48</v>
      </c>
      <c r="C47" s="64">
        <v>1267</v>
      </c>
      <c r="D47" s="40">
        <v>1329</v>
      </c>
      <c r="E47" s="37">
        <v>1129</v>
      </c>
      <c r="F47" s="40">
        <v>1279</v>
      </c>
      <c r="G47" s="40">
        <v>1380</v>
      </c>
      <c r="H47" s="40">
        <v>1317</v>
      </c>
      <c r="I47" s="65">
        <v>1166</v>
      </c>
      <c r="J47" s="40">
        <v>1191</v>
      </c>
      <c r="K47" s="40">
        <v>1179</v>
      </c>
      <c r="L47" s="37">
        <v>1204</v>
      </c>
      <c r="M47" s="40">
        <v>1166</v>
      </c>
      <c r="N47" s="40">
        <v>1154</v>
      </c>
      <c r="O47" s="40">
        <v>1154</v>
      </c>
      <c r="P47" s="40">
        <v>1154</v>
      </c>
      <c r="Q47" s="40">
        <v>1166</v>
      </c>
      <c r="R47" s="40">
        <v>1141</v>
      </c>
      <c r="S47" s="37">
        <v>1154</v>
      </c>
      <c r="T47" s="37">
        <v>1091</v>
      </c>
      <c r="U47" s="40">
        <v>1141</v>
      </c>
      <c r="V47" s="40">
        <v>1166</v>
      </c>
      <c r="W47" s="40">
        <v>1191</v>
      </c>
      <c r="X47" s="40">
        <v>1204</v>
      </c>
      <c r="Y47" s="37">
        <v>1028</v>
      </c>
      <c r="Z47" s="37">
        <v>1229</v>
      </c>
      <c r="AA47" s="40">
        <v>1166</v>
      </c>
      <c r="AB47" s="40">
        <v>1229</v>
      </c>
      <c r="AC47" s="40">
        <v>1191</v>
      </c>
      <c r="AD47" s="40">
        <v>1191</v>
      </c>
      <c r="AE47" s="40">
        <v>1028</v>
      </c>
      <c r="AF47" s="40">
        <v>2270</v>
      </c>
      <c r="AG47" s="38"/>
      <c r="AH47" s="39">
        <f t="shared" si="3"/>
        <v>36655</v>
      </c>
      <c r="AI47" s="3"/>
      <c r="AJ47" s="3"/>
      <c r="AK47" s="41"/>
    </row>
    <row r="48" spans="1:37">
      <c r="A48" s="68">
        <v>40</v>
      </c>
      <c r="B48" s="69" t="s">
        <v>49</v>
      </c>
      <c r="C48" s="64">
        <v>1380</v>
      </c>
      <c r="D48" s="40">
        <v>1380</v>
      </c>
      <c r="E48" s="37">
        <v>1028</v>
      </c>
      <c r="F48" s="40">
        <v>1329</v>
      </c>
      <c r="G48" s="40">
        <v>1329</v>
      </c>
      <c r="H48" s="40">
        <v>1355</v>
      </c>
      <c r="I48" s="65">
        <v>1191</v>
      </c>
      <c r="J48" s="40">
        <v>1229</v>
      </c>
      <c r="K48" s="40">
        <v>1204</v>
      </c>
      <c r="L48" s="37">
        <v>1191</v>
      </c>
      <c r="M48" s="40">
        <v>1166</v>
      </c>
      <c r="N48" s="40">
        <v>1191</v>
      </c>
      <c r="O48" s="40">
        <v>1217</v>
      </c>
      <c r="P48" s="40">
        <v>1217</v>
      </c>
      <c r="Q48" s="40">
        <v>1217</v>
      </c>
      <c r="R48" s="40">
        <v>1154</v>
      </c>
      <c r="S48" s="37">
        <v>1079</v>
      </c>
      <c r="T48" s="37">
        <v>1179</v>
      </c>
      <c r="U48" s="40">
        <v>1141</v>
      </c>
      <c r="V48" s="40">
        <v>1154</v>
      </c>
      <c r="W48" s="40">
        <v>1217</v>
      </c>
      <c r="X48" s="40">
        <v>1242</v>
      </c>
      <c r="Y48" s="37">
        <v>1179</v>
      </c>
      <c r="Z48" s="37">
        <v>1242</v>
      </c>
      <c r="AA48" s="40">
        <v>1204</v>
      </c>
      <c r="AB48" s="40">
        <v>1179</v>
      </c>
      <c r="AC48" s="40">
        <v>1054</v>
      </c>
      <c r="AD48" s="40">
        <v>1254</v>
      </c>
      <c r="AE48" s="40">
        <v>1091</v>
      </c>
      <c r="AF48" s="40">
        <v>2207</v>
      </c>
      <c r="AG48" s="38"/>
      <c r="AH48" s="39">
        <f t="shared" si="3"/>
        <v>37200</v>
      </c>
      <c r="AI48" s="3"/>
      <c r="AJ48" s="3"/>
    </row>
    <row r="49" spans="1:37">
      <c r="A49" s="68">
        <v>41</v>
      </c>
      <c r="B49" s="69" t="s">
        <v>50</v>
      </c>
      <c r="C49" s="64">
        <v>1430</v>
      </c>
      <c r="D49" s="40">
        <v>1455</v>
      </c>
      <c r="E49" s="37">
        <v>1254</v>
      </c>
      <c r="F49" s="40">
        <v>1367</v>
      </c>
      <c r="G49" s="40">
        <v>1304</v>
      </c>
      <c r="H49" s="40">
        <v>1430</v>
      </c>
      <c r="I49" s="65">
        <v>1267</v>
      </c>
      <c r="J49" s="40">
        <v>1267</v>
      </c>
      <c r="K49" s="40">
        <v>1154</v>
      </c>
      <c r="L49" s="37">
        <v>1254</v>
      </c>
      <c r="M49" s="40">
        <v>1242</v>
      </c>
      <c r="N49" s="40">
        <v>1279</v>
      </c>
      <c r="O49" s="40">
        <v>1204</v>
      </c>
      <c r="P49" s="40">
        <v>1267</v>
      </c>
      <c r="Q49" s="40">
        <v>1229</v>
      </c>
      <c r="R49" s="40">
        <v>1141</v>
      </c>
      <c r="S49" s="37">
        <v>1191</v>
      </c>
      <c r="T49" s="37">
        <v>1179</v>
      </c>
      <c r="U49" s="40">
        <v>1229</v>
      </c>
      <c r="V49" s="40">
        <v>1254</v>
      </c>
      <c r="W49" s="40">
        <v>1179</v>
      </c>
      <c r="X49" s="40">
        <v>1304</v>
      </c>
      <c r="Y49" s="37">
        <v>1242</v>
      </c>
      <c r="Z49" s="37">
        <v>1279</v>
      </c>
      <c r="AA49" s="40">
        <v>1254</v>
      </c>
      <c r="AB49" s="40">
        <v>1217</v>
      </c>
      <c r="AC49" s="40">
        <v>1191</v>
      </c>
      <c r="AD49" s="40">
        <v>1191</v>
      </c>
      <c r="AE49" s="40">
        <v>1217</v>
      </c>
      <c r="AF49" s="40">
        <v>2333</v>
      </c>
      <c r="AG49" s="38"/>
      <c r="AH49" s="39">
        <f t="shared" si="3"/>
        <v>38804</v>
      </c>
      <c r="AI49" s="3"/>
      <c r="AJ49" s="3"/>
    </row>
    <row r="50" spans="1:37">
      <c r="A50" s="68">
        <v>42</v>
      </c>
      <c r="B50" s="69" t="s">
        <v>51</v>
      </c>
      <c r="C50" s="64">
        <v>1455</v>
      </c>
      <c r="D50" s="40">
        <v>1405</v>
      </c>
      <c r="E50" s="37">
        <v>1204</v>
      </c>
      <c r="F50" s="40">
        <v>1392</v>
      </c>
      <c r="G50" s="40">
        <v>1417</v>
      </c>
      <c r="H50" s="40">
        <v>1505</v>
      </c>
      <c r="I50" s="65">
        <v>1242</v>
      </c>
      <c r="J50" s="40">
        <v>1267</v>
      </c>
      <c r="K50" s="40">
        <v>1267</v>
      </c>
      <c r="L50" s="37">
        <v>1279</v>
      </c>
      <c r="M50" s="40">
        <v>1279</v>
      </c>
      <c r="N50" s="40">
        <v>1242</v>
      </c>
      <c r="O50" s="40">
        <v>1217</v>
      </c>
      <c r="P50" s="40">
        <v>1317</v>
      </c>
      <c r="Q50" s="40">
        <v>1254</v>
      </c>
      <c r="R50" s="40">
        <v>1179</v>
      </c>
      <c r="S50" s="37">
        <v>1292</v>
      </c>
      <c r="T50" s="37">
        <v>1267</v>
      </c>
      <c r="U50" s="40">
        <v>1367</v>
      </c>
      <c r="V50" s="40">
        <v>1229</v>
      </c>
      <c r="W50" s="40">
        <v>1292</v>
      </c>
      <c r="X50" s="40">
        <v>1292</v>
      </c>
      <c r="Y50" s="37">
        <v>1279</v>
      </c>
      <c r="Z50" s="37">
        <v>1329</v>
      </c>
      <c r="AA50" s="40">
        <v>1355</v>
      </c>
      <c r="AB50" s="40">
        <v>1242</v>
      </c>
      <c r="AC50" s="40">
        <v>1317</v>
      </c>
      <c r="AD50" s="40">
        <v>1242</v>
      </c>
      <c r="AE50" s="40">
        <v>1254</v>
      </c>
      <c r="AF50" s="40">
        <v>2308</v>
      </c>
      <c r="AG50" s="38"/>
      <c r="AH50" s="39">
        <f t="shared" si="3"/>
        <v>39986</v>
      </c>
      <c r="AI50" s="3"/>
      <c r="AJ50" s="3"/>
    </row>
    <row r="51" spans="1:37">
      <c r="A51" s="68">
        <v>43</v>
      </c>
      <c r="B51" s="69" t="s">
        <v>52</v>
      </c>
      <c r="C51" s="64">
        <v>1442</v>
      </c>
      <c r="D51" s="40">
        <v>1417</v>
      </c>
      <c r="E51" s="37">
        <v>1217</v>
      </c>
      <c r="F51" s="40">
        <v>1417</v>
      </c>
      <c r="G51" s="40">
        <v>1430</v>
      </c>
      <c r="H51" s="40">
        <v>1480</v>
      </c>
      <c r="I51" s="65">
        <v>1279</v>
      </c>
      <c r="J51" s="40">
        <v>1304</v>
      </c>
      <c r="K51" s="40">
        <v>1267</v>
      </c>
      <c r="L51" s="37">
        <v>1304</v>
      </c>
      <c r="M51" s="40">
        <v>1267</v>
      </c>
      <c r="N51" s="40">
        <v>1254</v>
      </c>
      <c r="O51" s="40">
        <v>1279</v>
      </c>
      <c r="P51" s="40">
        <v>1254</v>
      </c>
      <c r="Q51" s="40">
        <v>1242</v>
      </c>
      <c r="R51" s="40">
        <v>1154</v>
      </c>
      <c r="S51" s="37">
        <v>1217</v>
      </c>
      <c r="T51" s="37">
        <v>1279</v>
      </c>
      <c r="U51" s="40">
        <v>1292</v>
      </c>
      <c r="V51" s="40">
        <v>1267</v>
      </c>
      <c r="W51" s="40">
        <v>1304</v>
      </c>
      <c r="X51" s="40">
        <v>1292</v>
      </c>
      <c r="Y51" s="37">
        <v>1317</v>
      </c>
      <c r="Z51" s="37">
        <v>1329</v>
      </c>
      <c r="AA51" s="40">
        <v>1317</v>
      </c>
      <c r="AB51" s="40">
        <v>1279</v>
      </c>
      <c r="AC51" s="40">
        <v>1292</v>
      </c>
      <c r="AD51" s="40">
        <v>1154</v>
      </c>
      <c r="AE51" s="40">
        <v>1141</v>
      </c>
      <c r="AF51" s="40">
        <v>2320</v>
      </c>
      <c r="AG51" s="38"/>
      <c r="AH51" s="39">
        <f t="shared" si="3"/>
        <v>39807</v>
      </c>
      <c r="AI51" s="3"/>
      <c r="AJ51" s="3"/>
    </row>
    <row r="52" spans="1:37">
      <c r="A52" s="68">
        <v>44</v>
      </c>
      <c r="B52" s="69" t="s">
        <v>53</v>
      </c>
      <c r="C52" s="64">
        <v>1417</v>
      </c>
      <c r="D52" s="40">
        <v>1405</v>
      </c>
      <c r="E52" s="37">
        <v>1317</v>
      </c>
      <c r="F52" s="40">
        <v>1355</v>
      </c>
      <c r="G52" s="40">
        <v>1430</v>
      </c>
      <c r="H52" s="40">
        <v>1492</v>
      </c>
      <c r="I52" s="65">
        <v>1254</v>
      </c>
      <c r="J52" s="40">
        <v>1254</v>
      </c>
      <c r="K52" s="40">
        <v>1229</v>
      </c>
      <c r="L52" s="37">
        <v>1292</v>
      </c>
      <c r="M52" s="40">
        <v>1292</v>
      </c>
      <c r="N52" s="40">
        <v>1204</v>
      </c>
      <c r="O52" s="40">
        <v>1304</v>
      </c>
      <c r="P52" s="40">
        <v>1254</v>
      </c>
      <c r="Q52" s="40">
        <v>1279</v>
      </c>
      <c r="R52" s="40">
        <v>1191</v>
      </c>
      <c r="S52" s="37">
        <v>1242</v>
      </c>
      <c r="T52" s="37">
        <v>1329</v>
      </c>
      <c r="U52" s="40">
        <v>1279</v>
      </c>
      <c r="V52" s="40">
        <v>1191</v>
      </c>
      <c r="W52" s="40">
        <v>1317</v>
      </c>
      <c r="X52" s="40">
        <v>1355</v>
      </c>
      <c r="Y52" s="37">
        <v>1317</v>
      </c>
      <c r="Z52" s="37">
        <v>1342</v>
      </c>
      <c r="AA52" s="40">
        <v>1279</v>
      </c>
      <c r="AB52" s="40">
        <v>1267</v>
      </c>
      <c r="AC52" s="40">
        <v>1329</v>
      </c>
      <c r="AD52" s="40">
        <v>1279</v>
      </c>
      <c r="AE52" s="40">
        <v>1229</v>
      </c>
      <c r="AF52" s="40">
        <v>2258</v>
      </c>
      <c r="AG52" s="38"/>
      <c r="AH52" s="39">
        <f t="shared" si="3"/>
        <v>39982</v>
      </c>
      <c r="AI52" s="3"/>
      <c r="AJ52" s="3"/>
    </row>
    <row r="53" spans="1:37">
      <c r="A53" s="34">
        <v>45</v>
      </c>
      <c r="B53" s="35" t="s">
        <v>54</v>
      </c>
      <c r="C53" s="36">
        <v>1417</v>
      </c>
      <c r="D53" s="37">
        <v>1405</v>
      </c>
      <c r="E53" s="37">
        <v>1254</v>
      </c>
      <c r="F53" s="37">
        <v>1304</v>
      </c>
      <c r="G53" s="37">
        <v>1380</v>
      </c>
      <c r="H53" s="37">
        <v>1342</v>
      </c>
      <c r="I53" s="37">
        <v>1141</v>
      </c>
      <c r="J53" s="37">
        <v>1342</v>
      </c>
      <c r="K53" s="37">
        <v>1242</v>
      </c>
      <c r="L53" s="37">
        <v>1317</v>
      </c>
      <c r="M53" s="37">
        <v>1292</v>
      </c>
      <c r="N53" s="37">
        <v>1229</v>
      </c>
      <c r="O53" s="37">
        <v>1279</v>
      </c>
      <c r="P53" s="37">
        <v>1204</v>
      </c>
      <c r="Q53" s="37">
        <v>1204</v>
      </c>
      <c r="R53" s="37">
        <v>1217</v>
      </c>
      <c r="S53" s="37">
        <v>1304</v>
      </c>
      <c r="T53" s="37">
        <v>1267</v>
      </c>
      <c r="U53" s="37">
        <v>1179</v>
      </c>
      <c r="V53" s="37">
        <v>1242</v>
      </c>
      <c r="W53" s="37">
        <v>1304</v>
      </c>
      <c r="X53" s="37">
        <v>1317</v>
      </c>
      <c r="Y53" s="37">
        <v>1329</v>
      </c>
      <c r="Z53" s="37">
        <v>1329</v>
      </c>
      <c r="AA53" s="37">
        <v>1292</v>
      </c>
      <c r="AB53" s="37">
        <v>1317</v>
      </c>
      <c r="AC53" s="37">
        <v>1317</v>
      </c>
      <c r="AD53" s="37">
        <v>1267</v>
      </c>
      <c r="AE53" s="37">
        <v>1254</v>
      </c>
      <c r="AF53" s="37">
        <v>2270</v>
      </c>
      <c r="AG53" s="38"/>
      <c r="AH53" s="39">
        <f t="shared" si="3"/>
        <v>39557</v>
      </c>
      <c r="AI53" s="3"/>
      <c r="AJ53" s="3"/>
    </row>
    <row r="54" spans="1:37">
      <c r="A54" s="34">
        <v>46</v>
      </c>
      <c r="B54" s="35" t="s">
        <v>55</v>
      </c>
      <c r="C54" s="36">
        <v>1304</v>
      </c>
      <c r="D54" s="37">
        <v>1317</v>
      </c>
      <c r="E54" s="37">
        <v>1191</v>
      </c>
      <c r="F54" s="37">
        <v>1292</v>
      </c>
      <c r="G54" s="37">
        <v>1304</v>
      </c>
      <c r="H54" s="37">
        <v>1141</v>
      </c>
      <c r="I54" s="37">
        <v>1229</v>
      </c>
      <c r="J54" s="37">
        <v>1292</v>
      </c>
      <c r="K54" s="37">
        <v>1267</v>
      </c>
      <c r="L54" s="37">
        <v>1267</v>
      </c>
      <c r="M54" s="37">
        <v>1292</v>
      </c>
      <c r="N54" s="37">
        <v>1204</v>
      </c>
      <c r="O54" s="37">
        <v>1254</v>
      </c>
      <c r="P54" s="37">
        <v>1166</v>
      </c>
      <c r="Q54" s="37">
        <v>1204</v>
      </c>
      <c r="R54" s="37">
        <v>1242</v>
      </c>
      <c r="S54" s="37">
        <v>1254</v>
      </c>
      <c r="T54" s="37">
        <v>1242</v>
      </c>
      <c r="U54" s="37">
        <v>1304</v>
      </c>
      <c r="V54" s="37">
        <v>1204</v>
      </c>
      <c r="W54" s="37">
        <v>1329</v>
      </c>
      <c r="X54" s="37">
        <v>1304</v>
      </c>
      <c r="Y54" s="37">
        <v>1355</v>
      </c>
      <c r="Z54" s="37">
        <v>1355</v>
      </c>
      <c r="AA54" s="37">
        <v>1217</v>
      </c>
      <c r="AB54" s="37">
        <v>1267</v>
      </c>
      <c r="AC54" s="37">
        <v>1304</v>
      </c>
      <c r="AD54" s="37">
        <v>1254</v>
      </c>
      <c r="AE54" s="37">
        <v>1191</v>
      </c>
      <c r="AF54" s="37">
        <v>2295</v>
      </c>
      <c r="AG54" s="38"/>
      <c r="AH54" s="39">
        <f t="shared" si="3"/>
        <v>38841</v>
      </c>
      <c r="AI54" s="3"/>
      <c r="AJ54" s="3"/>
    </row>
    <row r="55" spans="1:37">
      <c r="A55" s="34">
        <v>47</v>
      </c>
      <c r="B55" s="35" t="s">
        <v>56</v>
      </c>
      <c r="C55" s="36">
        <v>1229</v>
      </c>
      <c r="D55" s="37">
        <v>1166</v>
      </c>
      <c r="E55" s="37">
        <v>1279</v>
      </c>
      <c r="F55" s="37">
        <v>1166</v>
      </c>
      <c r="G55" s="37">
        <v>1204</v>
      </c>
      <c r="H55" s="37">
        <v>991</v>
      </c>
      <c r="I55" s="37">
        <v>1204</v>
      </c>
      <c r="J55" s="37">
        <v>1204</v>
      </c>
      <c r="K55" s="37">
        <v>1254</v>
      </c>
      <c r="L55" s="37">
        <v>1204</v>
      </c>
      <c r="M55" s="37">
        <v>1267</v>
      </c>
      <c r="N55" s="37">
        <v>1191</v>
      </c>
      <c r="O55" s="37">
        <v>1217</v>
      </c>
      <c r="P55" s="37">
        <v>1154</v>
      </c>
      <c r="Q55" s="37">
        <v>1204</v>
      </c>
      <c r="R55" s="37">
        <v>1179</v>
      </c>
      <c r="S55" s="37">
        <v>1254</v>
      </c>
      <c r="T55" s="37">
        <v>1204</v>
      </c>
      <c r="U55" s="37">
        <v>1217</v>
      </c>
      <c r="V55" s="37">
        <v>1154</v>
      </c>
      <c r="W55" s="37">
        <v>1191</v>
      </c>
      <c r="X55" s="37">
        <v>1267</v>
      </c>
      <c r="Y55" s="37">
        <v>1304</v>
      </c>
      <c r="Z55" s="37">
        <v>1279</v>
      </c>
      <c r="AA55" s="37">
        <v>1104</v>
      </c>
      <c r="AB55" s="37">
        <v>1254</v>
      </c>
      <c r="AC55" s="37">
        <v>1242</v>
      </c>
      <c r="AD55" s="37">
        <v>1229</v>
      </c>
      <c r="AE55" s="37">
        <v>1166</v>
      </c>
      <c r="AF55" s="37">
        <v>2132</v>
      </c>
      <c r="AG55" s="38"/>
      <c r="AH55" s="39">
        <f t="shared" si="3"/>
        <v>37110</v>
      </c>
      <c r="AI55" s="3"/>
      <c r="AJ55" s="3"/>
    </row>
    <row r="56" spans="1:37" ht="14.25" thickBot="1">
      <c r="A56" s="42">
        <v>48</v>
      </c>
      <c r="B56" s="43" t="s">
        <v>82</v>
      </c>
      <c r="C56" s="44">
        <v>1254</v>
      </c>
      <c r="D56" s="45">
        <v>1166</v>
      </c>
      <c r="E56" s="45">
        <v>1279</v>
      </c>
      <c r="F56" s="45">
        <v>1217</v>
      </c>
      <c r="G56" s="45">
        <v>1254</v>
      </c>
      <c r="H56" s="45">
        <v>1028</v>
      </c>
      <c r="I56" s="45">
        <v>1242</v>
      </c>
      <c r="J56" s="45">
        <v>1304</v>
      </c>
      <c r="K56" s="45">
        <v>1116</v>
      </c>
      <c r="L56" s="45">
        <v>1279</v>
      </c>
      <c r="M56" s="45">
        <v>1317</v>
      </c>
      <c r="N56" s="45">
        <v>1191</v>
      </c>
      <c r="O56" s="45">
        <v>1229</v>
      </c>
      <c r="P56" s="45">
        <v>1204</v>
      </c>
      <c r="Q56" s="45">
        <v>1179</v>
      </c>
      <c r="R56" s="45">
        <v>1229</v>
      </c>
      <c r="S56" s="45">
        <v>1267</v>
      </c>
      <c r="T56" s="45">
        <v>1242</v>
      </c>
      <c r="U56" s="45">
        <v>1217</v>
      </c>
      <c r="V56" s="45">
        <v>1104</v>
      </c>
      <c r="W56" s="45">
        <v>1254</v>
      </c>
      <c r="X56" s="45">
        <v>1292</v>
      </c>
      <c r="Y56" s="45">
        <v>1355</v>
      </c>
      <c r="Z56" s="45">
        <v>1329</v>
      </c>
      <c r="AA56" s="45">
        <v>1179</v>
      </c>
      <c r="AB56" s="45">
        <v>1279</v>
      </c>
      <c r="AC56" s="45">
        <v>1304</v>
      </c>
      <c r="AD56" s="45">
        <v>1229</v>
      </c>
      <c r="AE56" s="45">
        <v>1179</v>
      </c>
      <c r="AF56" s="45">
        <v>2195</v>
      </c>
      <c r="AG56" s="46"/>
      <c r="AH56" s="47">
        <f t="shared" si="3"/>
        <v>37913</v>
      </c>
      <c r="AI56" s="3"/>
      <c r="AJ56" s="3"/>
    </row>
    <row r="57" spans="1:37">
      <c r="A57" s="80" t="s">
        <v>58</v>
      </c>
      <c r="B57" s="81"/>
      <c r="C57" s="48">
        <f>SUM(C9:C56)</f>
        <v>63402</v>
      </c>
      <c r="D57" s="49">
        <f t="shared" ref="D57:AG57" si="4">SUM(D9:D56)</f>
        <v>61882</v>
      </c>
      <c r="E57" s="49">
        <f t="shared" si="4"/>
        <v>58157</v>
      </c>
      <c r="F57" s="49">
        <f t="shared" si="4"/>
        <v>60753</v>
      </c>
      <c r="G57" s="49">
        <f t="shared" si="4"/>
        <v>62782</v>
      </c>
      <c r="H57" s="49">
        <f t="shared" si="4"/>
        <v>62136</v>
      </c>
      <c r="I57" s="49">
        <f t="shared" si="4"/>
        <v>54670</v>
      </c>
      <c r="J57" s="49">
        <f t="shared" si="4"/>
        <v>58618</v>
      </c>
      <c r="K57" s="50">
        <f t="shared" si="4"/>
        <v>57803</v>
      </c>
      <c r="L57" s="49">
        <f t="shared" si="4"/>
        <v>58381</v>
      </c>
      <c r="M57" s="49">
        <f t="shared" si="4"/>
        <v>57229</v>
      </c>
      <c r="N57" s="49">
        <f t="shared" si="4"/>
        <v>57100</v>
      </c>
      <c r="O57" s="49">
        <f t="shared" si="4"/>
        <v>56247</v>
      </c>
      <c r="P57" s="49">
        <f t="shared" si="4"/>
        <v>57052</v>
      </c>
      <c r="Q57" s="49">
        <f t="shared" si="4"/>
        <v>55807</v>
      </c>
      <c r="R57" s="49">
        <f t="shared" si="4"/>
        <v>55376</v>
      </c>
      <c r="S57" s="49">
        <f t="shared" si="4"/>
        <v>58369</v>
      </c>
      <c r="T57" s="49">
        <f t="shared" si="4"/>
        <v>56660</v>
      </c>
      <c r="U57" s="49">
        <f t="shared" si="4"/>
        <v>56547</v>
      </c>
      <c r="V57" s="49">
        <f t="shared" si="4"/>
        <v>55984</v>
      </c>
      <c r="W57" s="49">
        <f t="shared" si="4"/>
        <v>56962</v>
      </c>
      <c r="X57" s="49">
        <f t="shared" si="4"/>
        <v>59185</v>
      </c>
      <c r="Y57" s="49">
        <f t="shared" si="4"/>
        <v>58142</v>
      </c>
      <c r="Z57" s="49">
        <f t="shared" si="4"/>
        <v>61328</v>
      </c>
      <c r="AA57" s="49">
        <f t="shared" si="4"/>
        <v>57469</v>
      </c>
      <c r="AB57" s="49">
        <f t="shared" si="4"/>
        <v>56562</v>
      </c>
      <c r="AC57" s="49">
        <f t="shared" si="4"/>
        <v>57593</v>
      </c>
      <c r="AD57" s="49">
        <f t="shared" si="4"/>
        <v>59135</v>
      </c>
      <c r="AE57" s="49">
        <f t="shared" si="4"/>
        <v>57262</v>
      </c>
      <c r="AF57" s="49">
        <f t="shared" si="4"/>
        <v>73422</v>
      </c>
      <c r="AG57" s="49">
        <f t="shared" si="4"/>
        <v>0</v>
      </c>
      <c r="AH57" s="51">
        <f>SUM(AH9:AH56)</f>
        <v>1762015</v>
      </c>
      <c r="AI57" s="52">
        <f>SUM(C57:AG57)</f>
        <v>1762015</v>
      </c>
      <c r="AJ57" s="3"/>
    </row>
    <row r="58" spans="1:37" ht="14.25" thickBot="1">
      <c r="A58" s="82" t="s">
        <v>59</v>
      </c>
      <c r="B58" s="83"/>
      <c r="C58" s="53">
        <f>+SUM(C25:C52)*C$7</f>
        <v>38870</v>
      </c>
      <c r="D58" s="53">
        <f>+SUM(D25:D52)*D$7</f>
        <v>37638</v>
      </c>
      <c r="E58" s="53">
        <f t="shared" ref="E58:AD58" si="5">+SUM(E25:E52)*E$7</f>
        <v>0</v>
      </c>
      <c r="F58" s="53">
        <f t="shared" si="5"/>
        <v>36810</v>
      </c>
      <c r="G58" s="53">
        <f t="shared" si="5"/>
        <v>38527</v>
      </c>
      <c r="H58" s="53">
        <f t="shared" si="5"/>
        <v>38204</v>
      </c>
      <c r="I58" s="53">
        <f t="shared" si="5"/>
        <v>33286</v>
      </c>
      <c r="J58" s="53">
        <f t="shared" si="5"/>
        <v>33684</v>
      </c>
      <c r="K58" s="53">
        <f t="shared" si="5"/>
        <v>33195</v>
      </c>
      <c r="L58" s="53">
        <f t="shared" si="5"/>
        <v>0</v>
      </c>
      <c r="M58" s="53">
        <f t="shared" si="5"/>
        <v>32483</v>
      </c>
      <c r="N58" s="53">
        <f t="shared" si="5"/>
        <v>32808</v>
      </c>
      <c r="O58" s="53">
        <f t="shared" si="5"/>
        <v>32030</v>
      </c>
      <c r="P58" s="53">
        <f t="shared" si="5"/>
        <v>33223</v>
      </c>
      <c r="Q58" s="53">
        <f t="shared" si="5"/>
        <v>32455</v>
      </c>
      <c r="R58" s="53">
        <f t="shared" si="5"/>
        <v>31694</v>
      </c>
      <c r="S58" s="53">
        <f t="shared" si="5"/>
        <v>0</v>
      </c>
      <c r="T58" s="53">
        <f t="shared" si="5"/>
        <v>0</v>
      </c>
      <c r="U58" s="53">
        <f t="shared" si="5"/>
        <v>32768</v>
      </c>
      <c r="V58" s="53">
        <f t="shared" si="5"/>
        <v>32141</v>
      </c>
      <c r="W58" s="53">
        <f t="shared" si="5"/>
        <v>33209</v>
      </c>
      <c r="X58" s="53">
        <f t="shared" si="5"/>
        <v>34403</v>
      </c>
      <c r="Y58" s="53">
        <f t="shared" si="5"/>
        <v>0</v>
      </c>
      <c r="Z58" s="53">
        <f t="shared" si="5"/>
        <v>0</v>
      </c>
      <c r="AA58" s="53">
        <f t="shared" si="5"/>
        <v>32784</v>
      </c>
      <c r="AB58" s="53">
        <f t="shared" si="5"/>
        <v>32596</v>
      </c>
      <c r="AC58" s="53">
        <f t="shared" si="5"/>
        <v>33060</v>
      </c>
      <c r="AD58" s="53">
        <f t="shared" si="5"/>
        <v>33890</v>
      </c>
      <c r="AE58" s="53">
        <f>+SUM(AE25:AE52)*AE$7</f>
        <v>32582</v>
      </c>
      <c r="AF58" s="53">
        <f>+SUM(AF25:AF52)*AF$7</f>
        <v>45278</v>
      </c>
      <c r="AG58" s="53">
        <f>+SUM(AG25:AG52)*AG$7</f>
        <v>0</v>
      </c>
      <c r="AH58" s="66">
        <f>SUM(C58:AG58)</f>
        <v>827618</v>
      </c>
      <c r="AI58" s="52">
        <f>AH58</f>
        <v>827618</v>
      </c>
      <c r="AJ58" s="54"/>
      <c r="AK58" s="54"/>
    </row>
    <row r="59" spans="1:37">
      <c r="A59" s="82" t="s">
        <v>60</v>
      </c>
      <c r="B59" s="83"/>
      <c r="C59" s="53">
        <f>IF(C58=0,SUM(C25:C52),0)</f>
        <v>0</v>
      </c>
      <c r="D59" s="53">
        <f>IF(D58=0,SUM(D25:D52),0)</f>
        <v>0</v>
      </c>
      <c r="E59" s="53">
        <f t="shared" ref="E59:AD59" si="6">IF(E58=0,SUM(E25:E52),0)</f>
        <v>33349</v>
      </c>
      <c r="F59" s="53">
        <f t="shared" si="6"/>
        <v>0</v>
      </c>
      <c r="G59" s="53">
        <f t="shared" si="6"/>
        <v>0</v>
      </c>
      <c r="H59" s="53">
        <f t="shared" si="6"/>
        <v>0</v>
      </c>
      <c r="I59" s="53">
        <f t="shared" si="6"/>
        <v>0</v>
      </c>
      <c r="J59" s="53">
        <f t="shared" si="6"/>
        <v>0</v>
      </c>
      <c r="K59" s="53">
        <f t="shared" si="6"/>
        <v>0</v>
      </c>
      <c r="L59" s="53">
        <f t="shared" si="6"/>
        <v>33436</v>
      </c>
      <c r="M59" s="53">
        <f t="shared" si="6"/>
        <v>0</v>
      </c>
      <c r="N59" s="53">
        <f t="shared" si="6"/>
        <v>0</v>
      </c>
      <c r="O59" s="53">
        <f t="shared" si="6"/>
        <v>0</v>
      </c>
      <c r="P59" s="53">
        <f t="shared" si="6"/>
        <v>0</v>
      </c>
      <c r="Q59" s="53">
        <f t="shared" si="6"/>
        <v>0</v>
      </c>
      <c r="R59" s="53">
        <f t="shared" si="6"/>
        <v>0</v>
      </c>
      <c r="S59" s="53">
        <f t="shared" si="6"/>
        <v>33913</v>
      </c>
      <c r="T59" s="53">
        <f t="shared" si="6"/>
        <v>32718</v>
      </c>
      <c r="U59" s="53">
        <f t="shared" si="6"/>
        <v>0</v>
      </c>
      <c r="V59" s="53">
        <f t="shared" si="6"/>
        <v>0</v>
      </c>
      <c r="W59" s="53">
        <f t="shared" si="6"/>
        <v>0</v>
      </c>
      <c r="X59" s="53">
        <f t="shared" si="6"/>
        <v>0</v>
      </c>
      <c r="Y59" s="53">
        <f t="shared" si="6"/>
        <v>33523</v>
      </c>
      <c r="Z59" s="53">
        <f t="shared" si="6"/>
        <v>35055</v>
      </c>
      <c r="AA59" s="53">
        <f t="shared" si="6"/>
        <v>0</v>
      </c>
      <c r="AB59" s="53">
        <f t="shared" si="6"/>
        <v>0</v>
      </c>
      <c r="AC59" s="53">
        <f t="shared" si="6"/>
        <v>0</v>
      </c>
      <c r="AD59" s="53">
        <f t="shared" si="6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201994</v>
      </c>
      <c r="AI59" s="55">
        <f>AH59+AH60</f>
        <v>934397</v>
      </c>
      <c r="AK59" s="2"/>
    </row>
    <row r="60" spans="1:37" ht="14.25" thickBot="1">
      <c r="A60" s="84" t="s">
        <v>61</v>
      </c>
      <c r="B60" s="85"/>
      <c r="C60" s="56">
        <f>+C57-C58-C59</f>
        <v>24532</v>
      </c>
      <c r="D60" s="56">
        <f>+D57-D58-D59</f>
        <v>24244</v>
      </c>
      <c r="E60" s="56">
        <f t="shared" ref="E60:AD60" si="7">+E57-E58-E59</f>
        <v>24808</v>
      </c>
      <c r="F60" s="56">
        <f t="shared" si="7"/>
        <v>23943</v>
      </c>
      <c r="G60" s="56">
        <f t="shared" si="7"/>
        <v>24255</v>
      </c>
      <c r="H60" s="56">
        <f>+H57-H58-H59</f>
        <v>23932</v>
      </c>
      <c r="I60" s="56">
        <f t="shared" si="7"/>
        <v>21384</v>
      </c>
      <c r="J60" s="56">
        <f t="shared" si="7"/>
        <v>24934</v>
      </c>
      <c r="K60" s="56">
        <f t="shared" si="7"/>
        <v>24608</v>
      </c>
      <c r="L60" s="56">
        <f t="shared" si="7"/>
        <v>24945</v>
      </c>
      <c r="M60" s="56">
        <f t="shared" si="7"/>
        <v>24746</v>
      </c>
      <c r="N60" s="56">
        <f t="shared" si="7"/>
        <v>24292</v>
      </c>
      <c r="O60" s="56">
        <f t="shared" si="7"/>
        <v>24217</v>
      </c>
      <c r="P60" s="56">
        <f t="shared" si="7"/>
        <v>23829</v>
      </c>
      <c r="Q60" s="56">
        <f t="shared" si="7"/>
        <v>23352</v>
      </c>
      <c r="R60" s="56">
        <f t="shared" si="7"/>
        <v>23682</v>
      </c>
      <c r="S60" s="56">
        <f t="shared" si="7"/>
        <v>24456</v>
      </c>
      <c r="T60" s="56">
        <f t="shared" si="7"/>
        <v>23942</v>
      </c>
      <c r="U60" s="56">
        <f t="shared" si="7"/>
        <v>23779</v>
      </c>
      <c r="V60" s="56">
        <f t="shared" si="7"/>
        <v>23843</v>
      </c>
      <c r="W60" s="56">
        <f t="shared" si="7"/>
        <v>23753</v>
      </c>
      <c r="X60" s="56">
        <f t="shared" si="7"/>
        <v>24782</v>
      </c>
      <c r="Y60" s="56">
        <f t="shared" si="7"/>
        <v>24619</v>
      </c>
      <c r="Z60" s="56">
        <f t="shared" si="7"/>
        <v>26273</v>
      </c>
      <c r="AA60" s="56">
        <f t="shared" si="7"/>
        <v>24685</v>
      </c>
      <c r="AB60" s="56">
        <f t="shared" si="7"/>
        <v>23966</v>
      </c>
      <c r="AC60" s="56">
        <f t="shared" si="7"/>
        <v>24533</v>
      </c>
      <c r="AD60" s="56">
        <f t="shared" si="7"/>
        <v>25245</v>
      </c>
      <c r="AE60" s="56">
        <f>+AE57-AE58-AE59</f>
        <v>24680</v>
      </c>
      <c r="AF60" s="56">
        <f>+AF57-AF58-AF59</f>
        <v>28144</v>
      </c>
      <c r="AG60" s="56">
        <f>+AG57-AG58-AG59</f>
        <v>0</v>
      </c>
      <c r="AH60" s="67">
        <f>SUM(C60:AG60)</f>
        <v>732403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2333</v>
      </c>
      <c r="AH62" s="1" t="s">
        <v>63</v>
      </c>
    </row>
    <row r="63" spans="1:37" ht="18.75" hidden="1">
      <c r="AF63" s="60" t="s">
        <v>64</v>
      </c>
      <c r="AG63" s="54">
        <f>MIN(C9:AG56)</f>
        <v>903</v>
      </c>
      <c r="AH63" s="1" t="s">
        <v>63</v>
      </c>
    </row>
    <row r="64" spans="1:37" hidden="1"/>
    <row r="65" spans="1:40" ht="14.25" hidden="1" thickBot="1"/>
    <row r="66" spans="1:40" hidden="1">
      <c r="B66" s="61">
        <v>43323</v>
      </c>
    </row>
    <row r="67" spans="1:40" hidden="1">
      <c r="B67" s="62">
        <v>43360</v>
      </c>
    </row>
    <row r="68" spans="1:40" hidden="1">
      <c r="B68" s="62">
        <v>43367</v>
      </c>
    </row>
    <row r="69" spans="1:40" hidden="1">
      <c r="B69" s="62">
        <v>43381</v>
      </c>
    </row>
    <row r="70" spans="1:40" s="2" customFormat="1" hidden="1">
      <c r="A70" s="3"/>
      <c r="B70" s="62">
        <v>43407</v>
      </c>
      <c r="AK70" s="3"/>
      <c r="AL70" s="3"/>
      <c r="AM70" s="3"/>
      <c r="AN70" s="3"/>
    </row>
    <row r="71" spans="1:40" s="2" customFormat="1" hidden="1">
      <c r="A71" s="3"/>
      <c r="B71" s="62">
        <v>43427</v>
      </c>
      <c r="AK71" s="3"/>
      <c r="AL71" s="3"/>
      <c r="AM71" s="3"/>
      <c r="AN71" s="3"/>
    </row>
    <row r="72" spans="1:40" s="2" customFormat="1" ht="14.25" hidden="1" thickBot="1">
      <c r="A72" s="3"/>
      <c r="B72" s="63"/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K2:N2"/>
    <mergeCell ref="G4:H4"/>
    <mergeCell ref="L4:M4"/>
    <mergeCell ref="O2:AG2"/>
    <mergeCell ref="P4:Q4"/>
    <mergeCell ref="U4:V4"/>
    <mergeCell ref="Z4:AA4"/>
    <mergeCell ref="AE4:AF4"/>
  </mergeCells>
  <phoneticPr fontId="2"/>
  <conditionalFormatting sqref="C7:AG7">
    <cfRule type="cellIs" dxfId="20" priority="3" stopIfTrue="1" operator="equal">
      <formula>0</formula>
    </cfRule>
  </conditionalFormatting>
  <conditionalFormatting sqref="C9:AG60">
    <cfRule type="expression" dxfId="19" priority="5" stopIfTrue="1">
      <formula>+WEEKDAY(#REF!,2)&gt;=6</formula>
    </cfRule>
  </conditionalFormatting>
  <conditionalFormatting sqref="C61:AH61 AJ61">
    <cfRule type="expression" dxfId="18" priority="4" stopIfTrue="1">
      <formula>+WEEKDAY(#REF!,2)&gt;=6</formula>
    </cfRule>
  </conditionalFormatting>
  <conditionalFormatting sqref="AI60">
    <cfRule type="expression" dxfId="17" priority="2" stopIfTrue="1">
      <formula>+WEEKDAY(#REF!,2)&gt;=6</formula>
    </cfRule>
  </conditionalFormatting>
  <conditionalFormatting sqref="AI61">
    <cfRule type="expression" dxfId="16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AO37" sqref="AO37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101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3380352</v>
      </c>
      <c r="H4" s="93"/>
      <c r="I4" s="8" t="s">
        <v>2</v>
      </c>
      <c r="K4" s="7" t="s">
        <v>1</v>
      </c>
      <c r="L4" s="99">
        <v>1857480</v>
      </c>
      <c r="M4" s="100"/>
      <c r="N4" s="8" t="s">
        <v>2</v>
      </c>
      <c r="O4" s="9" t="s">
        <v>1</v>
      </c>
      <c r="P4" s="94">
        <f>SUM(C57:AG57)</f>
        <v>1522872</v>
      </c>
      <c r="Q4" s="95"/>
      <c r="R4" s="9" t="s">
        <v>73</v>
      </c>
      <c r="S4" s="9"/>
      <c r="T4" s="10" t="s">
        <v>5</v>
      </c>
      <c r="U4" s="96">
        <f>IF(AND(MONTH(A7)&gt;=7,MONTH(A7)&lt;=9),SUM(C58:AG58),0)</f>
        <v>0</v>
      </c>
      <c r="V4" s="97"/>
      <c r="W4" s="11" t="s">
        <v>73</v>
      </c>
      <c r="X4" s="12"/>
      <c r="Y4" s="10" t="s">
        <v>6</v>
      </c>
      <c r="Z4" s="96">
        <f>SUM(C58:AG58)-U4</f>
        <v>735473</v>
      </c>
      <c r="AA4" s="97"/>
      <c r="AB4" s="11" t="s">
        <v>73</v>
      </c>
      <c r="AC4" s="9"/>
      <c r="AD4" s="10" t="s">
        <v>83</v>
      </c>
      <c r="AE4" s="96">
        <f>SUM(AH59:AH60)</f>
        <v>787399</v>
      </c>
      <c r="AF4" s="98"/>
      <c r="AG4" s="13" t="s">
        <v>73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45444</v>
      </c>
      <c r="B7" s="79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0</v>
      </c>
      <c r="E7" s="22">
        <f t="shared" ref="E7:AG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0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0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f t="shared" si="0"/>
        <v>0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1</v>
      </c>
      <c r="AF7" s="22">
        <f t="shared" si="0"/>
        <v>0</v>
      </c>
      <c r="AG7" s="22">
        <f t="shared" si="0"/>
        <v>1</v>
      </c>
      <c r="AH7" s="22" t="s">
        <v>74</v>
      </c>
      <c r="AI7" s="3"/>
      <c r="AJ7" s="3"/>
    </row>
    <row r="8" spans="1:36" ht="19.5" thickBot="1">
      <c r="A8" s="23"/>
      <c r="B8" s="24" t="s">
        <v>8</v>
      </c>
      <c r="C8" s="25">
        <f>A7</f>
        <v>45444</v>
      </c>
      <c r="D8" s="25">
        <f>+C8+1</f>
        <v>45445</v>
      </c>
      <c r="E8" s="25">
        <f t="shared" ref="E8:AF8" si="1">+D8+1</f>
        <v>45446</v>
      </c>
      <c r="F8" s="25">
        <f t="shared" si="1"/>
        <v>45447</v>
      </c>
      <c r="G8" s="25">
        <f t="shared" si="1"/>
        <v>45448</v>
      </c>
      <c r="H8" s="25">
        <f t="shared" si="1"/>
        <v>45449</v>
      </c>
      <c r="I8" s="25">
        <f t="shared" si="1"/>
        <v>45450</v>
      </c>
      <c r="J8" s="25">
        <f t="shared" si="1"/>
        <v>45451</v>
      </c>
      <c r="K8" s="25">
        <f t="shared" si="1"/>
        <v>45452</v>
      </c>
      <c r="L8" s="25">
        <f t="shared" si="1"/>
        <v>45453</v>
      </c>
      <c r="M8" s="25">
        <f t="shared" si="1"/>
        <v>45454</v>
      </c>
      <c r="N8" s="25">
        <f t="shared" si="1"/>
        <v>45455</v>
      </c>
      <c r="O8" s="25">
        <f t="shared" si="1"/>
        <v>45456</v>
      </c>
      <c r="P8" s="25">
        <f t="shared" si="1"/>
        <v>45457</v>
      </c>
      <c r="Q8" s="25">
        <f t="shared" si="1"/>
        <v>45458</v>
      </c>
      <c r="R8" s="25">
        <f t="shared" si="1"/>
        <v>45459</v>
      </c>
      <c r="S8" s="25">
        <f t="shared" si="1"/>
        <v>45460</v>
      </c>
      <c r="T8" s="25">
        <f t="shared" si="1"/>
        <v>45461</v>
      </c>
      <c r="U8" s="25">
        <f t="shared" si="1"/>
        <v>45462</v>
      </c>
      <c r="V8" s="25">
        <f t="shared" si="1"/>
        <v>45463</v>
      </c>
      <c r="W8" s="25">
        <f t="shared" si="1"/>
        <v>45464</v>
      </c>
      <c r="X8" s="25">
        <f t="shared" si="1"/>
        <v>45465</v>
      </c>
      <c r="Y8" s="25">
        <f t="shared" si="1"/>
        <v>45466</v>
      </c>
      <c r="Z8" s="25">
        <f t="shared" si="1"/>
        <v>45467</v>
      </c>
      <c r="AA8" s="25">
        <f t="shared" si="1"/>
        <v>45468</v>
      </c>
      <c r="AB8" s="25">
        <f t="shared" si="1"/>
        <v>45469</v>
      </c>
      <c r="AC8" s="25">
        <f t="shared" si="1"/>
        <v>45470</v>
      </c>
      <c r="AD8" s="25">
        <f t="shared" si="1"/>
        <v>45471</v>
      </c>
      <c r="AE8" s="25">
        <f t="shared" si="1"/>
        <v>45472</v>
      </c>
      <c r="AF8" s="25">
        <f t="shared" si="1"/>
        <v>45473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1168</v>
      </c>
      <c r="D9" s="31">
        <v>1179</v>
      </c>
      <c r="E9" s="31">
        <v>1146</v>
      </c>
      <c r="F9" s="31">
        <v>1103</v>
      </c>
      <c r="G9" s="31">
        <v>1081</v>
      </c>
      <c r="H9" s="31">
        <v>1135</v>
      </c>
      <c r="I9" s="31">
        <v>1060</v>
      </c>
      <c r="J9" s="31">
        <v>897</v>
      </c>
      <c r="K9" s="31">
        <v>1081</v>
      </c>
      <c r="L9" s="31">
        <v>973</v>
      </c>
      <c r="M9" s="31">
        <v>1070</v>
      </c>
      <c r="N9" s="31">
        <v>1049</v>
      </c>
      <c r="O9" s="31">
        <v>1114</v>
      </c>
      <c r="P9" s="31">
        <v>995</v>
      </c>
      <c r="Q9" s="31">
        <v>995</v>
      </c>
      <c r="R9" s="31">
        <v>984</v>
      </c>
      <c r="S9" s="31">
        <v>1060</v>
      </c>
      <c r="T9" s="31">
        <v>1081</v>
      </c>
      <c r="U9" s="31">
        <v>1060</v>
      </c>
      <c r="V9" s="31">
        <v>1038</v>
      </c>
      <c r="W9" s="31">
        <v>1103</v>
      </c>
      <c r="X9" s="31">
        <v>1016</v>
      </c>
      <c r="Y9" s="31">
        <v>941</v>
      </c>
      <c r="Z9" s="31">
        <v>1060</v>
      </c>
      <c r="AA9" s="31">
        <v>1027</v>
      </c>
      <c r="AB9" s="31">
        <v>1027</v>
      </c>
      <c r="AC9" s="31">
        <v>1124</v>
      </c>
      <c r="AD9" s="31">
        <v>1038</v>
      </c>
      <c r="AE9" s="31">
        <v>1060</v>
      </c>
      <c r="AF9" s="31">
        <v>1038</v>
      </c>
      <c r="AG9" s="32"/>
      <c r="AH9" s="33">
        <f>SUM(C9:AG9)</f>
        <v>31703</v>
      </c>
      <c r="AI9" s="3"/>
      <c r="AJ9" s="3"/>
    </row>
    <row r="10" spans="1:36">
      <c r="A10" s="34">
        <v>2</v>
      </c>
      <c r="B10" s="35" t="s">
        <v>11</v>
      </c>
      <c r="C10" s="36">
        <v>1189</v>
      </c>
      <c r="D10" s="37">
        <v>1124</v>
      </c>
      <c r="E10" s="37">
        <v>1168</v>
      </c>
      <c r="F10" s="37">
        <v>1146</v>
      </c>
      <c r="G10" s="37">
        <v>1081</v>
      </c>
      <c r="H10" s="37">
        <v>1038</v>
      </c>
      <c r="I10" s="37">
        <v>1168</v>
      </c>
      <c r="J10" s="37">
        <v>1060</v>
      </c>
      <c r="K10" s="37">
        <v>1114</v>
      </c>
      <c r="L10" s="37">
        <v>1049</v>
      </c>
      <c r="M10" s="37">
        <v>1124</v>
      </c>
      <c r="N10" s="37">
        <v>1060</v>
      </c>
      <c r="O10" s="37">
        <v>1049</v>
      </c>
      <c r="P10" s="37">
        <v>1027</v>
      </c>
      <c r="Q10" s="37">
        <v>1070</v>
      </c>
      <c r="R10" s="37">
        <v>1081</v>
      </c>
      <c r="S10" s="37">
        <v>1135</v>
      </c>
      <c r="T10" s="37">
        <v>1189</v>
      </c>
      <c r="U10" s="37">
        <v>1070</v>
      </c>
      <c r="V10" s="37">
        <v>1081</v>
      </c>
      <c r="W10" s="37">
        <v>1006</v>
      </c>
      <c r="X10" s="37">
        <v>1016</v>
      </c>
      <c r="Y10" s="37">
        <v>984</v>
      </c>
      <c r="Z10" s="37">
        <v>1016</v>
      </c>
      <c r="AA10" s="37">
        <v>1081</v>
      </c>
      <c r="AB10" s="37">
        <v>1081</v>
      </c>
      <c r="AC10" s="37">
        <v>1081</v>
      </c>
      <c r="AD10" s="37">
        <v>1049</v>
      </c>
      <c r="AE10" s="37">
        <v>1049</v>
      </c>
      <c r="AF10" s="37">
        <v>1146</v>
      </c>
      <c r="AG10" s="38"/>
      <c r="AH10" s="39">
        <f t="shared" ref="AH10:AH56" si="2">SUM(C10:AG10)</f>
        <v>32532</v>
      </c>
      <c r="AI10" s="3"/>
      <c r="AJ10" s="3"/>
    </row>
    <row r="11" spans="1:36">
      <c r="A11" s="34">
        <v>3</v>
      </c>
      <c r="B11" s="35" t="s">
        <v>12</v>
      </c>
      <c r="C11" s="36">
        <v>1049</v>
      </c>
      <c r="D11" s="37">
        <v>1114</v>
      </c>
      <c r="E11" s="37">
        <v>1114</v>
      </c>
      <c r="F11" s="37">
        <v>1081</v>
      </c>
      <c r="G11" s="37">
        <v>1092</v>
      </c>
      <c r="H11" s="37">
        <v>1049</v>
      </c>
      <c r="I11" s="37">
        <v>1081</v>
      </c>
      <c r="J11" s="37">
        <v>1006</v>
      </c>
      <c r="K11" s="37">
        <v>1070</v>
      </c>
      <c r="L11" s="37">
        <v>1027</v>
      </c>
      <c r="M11" s="37">
        <v>1070</v>
      </c>
      <c r="N11" s="37">
        <v>995</v>
      </c>
      <c r="O11" s="37">
        <v>1016</v>
      </c>
      <c r="P11" s="37">
        <v>1060</v>
      </c>
      <c r="Q11" s="37">
        <v>995</v>
      </c>
      <c r="R11" s="37">
        <v>1006</v>
      </c>
      <c r="S11" s="37">
        <v>1070</v>
      </c>
      <c r="T11" s="37">
        <v>1070</v>
      </c>
      <c r="U11" s="37">
        <v>1027</v>
      </c>
      <c r="V11" s="37">
        <v>962</v>
      </c>
      <c r="W11" s="37">
        <v>951</v>
      </c>
      <c r="X11" s="37">
        <v>919</v>
      </c>
      <c r="Y11" s="37">
        <v>951</v>
      </c>
      <c r="Z11" s="37">
        <v>984</v>
      </c>
      <c r="AA11" s="37">
        <v>995</v>
      </c>
      <c r="AB11" s="37">
        <v>984</v>
      </c>
      <c r="AC11" s="37">
        <v>1049</v>
      </c>
      <c r="AD11" s="37">
        <v>984</v>
      </c>
      <c r="AE11" s="37">
        <v>1038</v>
      </c>
      <c r="AF11" s="37">
        <v>1060</v>
      </c>
      <c r="AG11" s="38"/>
      <c r="AH11" s="39">
        <f t="shared" si="2"/>
        <v>30869</v>
      </c>
      <c r="AI11" s="3"/>
      <c r="AJ11" s="3"/>
    </row>
    <row r="12" spans="1:36">
      <c r="A12" s="34">
        <v>4</v>
      </c>
      <c r="B12" s="35" t="s">
        <v>13</v>
      </c>
      <c r="C12" s="36">
        <v>1146</v>
      </c>
      <c r="D12" s="37">
        <v>1114</v>
      </c>
      <c r="E12" s="37">
        <v>1103</v>
      </c>
      <c r="F12" s="37">
        <v>1103</v>
      </c>
      <c r="G12" s="37">
        <v>1135</v>
      </c>
      <c r="H12" s="37">
        <v>1146</v>
      </c>
      <c r="I12" s="37">
        <v>1103</v>
      </c>
      <c r="J12" s="37">
        <v>1006</v>
      </c>
      <c r="K12" s="37">
        <v>1092</v>
      </c>
      <c r="L12" s="37">
        <v>1103</v>
      </c>
      <c r="M12" s="37">
        <v>1060</v>
      </c>
      <c r="N12" s="37">
        <v>1049</v>
      </c>
      <c r="O12" s="37">
        <v>1049</v>
      </c>
      <c r="P12" s="37">
        <v>1006</v>
      </c>
      <c r="Q12" s="37">
        <v>984</v>
      </c>
      <c r="R12" s="37">
        <v>1060</v>
      </c>
      <c r="S12" s="37">
        <v>1038</v>
      </c>
      <c r="T12" s="37">
        <v>995</v>
      </c>
      <c r="U12" s="37">
        <v>1016</v>
      </c>
      <c r="V12" s="37">
        <v>1049</v>
      </c>
      <c r="W12" s="37">
        <v>1016</v>
      </c>
      <c r="X12" s="37">
        <v>984</v>
      </c>
      <c r="Y12" s="37">
        <v>1006</v>
      </c>
      <c r="Z12" s="37">
        <v>1049</v>
      </c>
      <c r="AA12" s="37">
        <v>1038</v>
      </c>
      <c r="AB12" s="37">
        <v>1027</v>
      </c>
      <c r="AC12" s="37">
        <v>1070</v>
      </c>
      <c r="AD12" s="37">
        <v>930</v>
      </c>
      <c r="AE12" s="37">
        <v>1092</v>
      </c>
      <c r="AF12" s="37">
        <v>1070</v>
      </c>
      <c r="AG12" s="38"/>
      <c r="AH12" s="39">
        <f t="shared" si="2"/>
        <v>31639</v>
      </c>
      <c r="AI12" s="3"/>
      <c r="AJ12" s="3"/>
    </row>
    <row r="13" spans="1:36">
      <c r="A13" s="34">
        <v>5</v>
      </c>
      <c r="B13" s="35" t="s">
        <v>14</v>
      </c>
      <c r="C13" s="36">
        <v>1243</v>
      </c>
      <c r="D13" s="37">
        <v>1200</v>
      </c>
      <c r="E13" s="37">
        <v>1124</v>
      </c>
      <c r="F13" s="37">
        <v>1157</v>
      </c>
      <c r="G13" s="37">
        <v>1124</v>
      </c>
      <c r="H13" s="37">
        <v>1124</v>
      </c>
      <c r="I13" s="37">
        <v>1189</v>
      </c>
      <c r="J13" s="37">
        <v>1124</v>
      </c>
      <c r="K13" s="37">
        <v>1038</v>
      </c>
      <c r="L13" s="37">
        <v>1146</v>
      </c>
      <c r="M13" s="37">
        <v>1081</v>
      </c>
      <c r="N13" s="37">
        <v>1124</v>
      </c>
      <c r="O13" s="37">
        <v>1114</v>
      </c>
      <c r="P13" s="37">
        <v>1070</v>
      </c>
      <c r="Q13" s="37">
        <v>1060</v>
      </c>
      <c r="R13" s="37">
        <v>1070</v>
      </c>
      <c r="S13" s="37">
        <v>1103</v>
      </c>
      <c r="T13" s="37">
        <v>1049</v>
      </c>
      <c r="U13" s="37">
        <v>1027</v>
      </c>
      <c r="V13" s="37">
        <v>1070</v>
      </c>
      <c r="W13" s="37">
        <v>1081</v>
      </c>
      <c r="X13" s="37">
        <v>1081</v>
      </c>
      <c r="Y13" s="37">
        <v>1016</v>
      </c>
      <c r="Z13" s="37">
        <v>1081</v>
      </c>
      <c r="AA13" s="37">
        <v>1103</v>
      </c>
      <c r="AB13" s="37">
        <v>1081</v>
      </c>
      <c r="AC13" s="37">
        <v>1124</v>
      </c>
      <c r="AD13" s="37">
        <v>1060</v>
      </c>
      <c r="AE13" s="37">
        <v>1103</v>
      </c>
      <c r="AF13" s="37">
        <v>1189</v>
      </c>
      <c r="AG13" s="38"/>
      <c r="AH13" s="39">
        <f t="shared" si="2"/>
        <v>33156</v>
      </c>
      <c r="AI13" s="3"/>
      <c r="AJ13" s="3"/>
    </row>
    <row r="14" spans="1:36">
      <c r="A14" s="34">
        <v>6</v>
      </c>
      <c r="B14" s="35" t="s">
        <v>15</v>
      </c>
      <c r="C14" s="36">
        <v>1211</v>
      </c>
      <c r="D14" s="37">
        <v>1243</v>
      </c>
      <c r="E14" s="37">
        <v>1157</v>
      </c>
      <c r="F14" s="37">
        <v>1157</v>
      </c>
      <c r="G14" s="37">
        <v>1146</v>
      </c>
      <c r="H14" s="37">
        <v>1168</v>
      </c>
      <c r="I14" s="37">
        <v>1200</v>
      </c>
      <c r="J14" s="37">
        <v>1081</v>
      </c>
      <c r="K14" s="37">
        <v>1168</v>
      </c>
      <c r="L14" s="37">
        <v>1168</v>
      </c>
      <c r="M14" s="37">
        <v>1070</v>
      </c>
      <c r="N14" s="37">
        <v>1103</v>
      </c>
      <c r="O14" s="37">
        <v>1070</v>
      </c>
      <c r="P14" s="37">
        <v>1081</v>
      </c>
      <c r="Q14" s="37">
        <v>1114</v>
      </c>
      <c r="R14" s="37">
        <v>1103</v>
      </c>
      <c r="S14" s="37">
        <v>1103</v>
      </c>
      <c r="T14" s="37">
        <v>1092</v>
      </c>
      <c r="U14" s="37">
        <v>1092</v>
      </c>
      <c r="V14" s="37">
        <v>1103</v>
      </c>
      <c r="W14" s="37">
        <v>1135</v>
      </c>
      <c r="X14" s="37">
        <v>1081</v>
      </c>
      <c r="Y14" s="37">
        <v>1049</v>
      </c>
      <c r="Z14" s="37">
        <v>1049</v>
      </c>
      <c r="AA14" s="37">
        <v>1070</v>
      </c>
      <c r="AB14" s="37">
        <v>1081</v>
      </c>
      <c r="AC14" s="37">
        <v>1157</v>
      </c>
      <c r="AD14" s="37">
        <v>1049</v>
      </c>
      <c r="AE14" s="37">
        <v>1114</v>
      </c>
      <c r="AF14" s="37">
        <v>1092</v>
      </c>
      <c r="AG14" s="38"/>
      <c r="AH14" s="39">
        <f t="shared" si="2"/>
        <v>33507</v>
      </c>
      <c r="AI14" s="3"/>
      <c r="AJ14" s="3"/>
    </row>
    <row r="15" spans="1:36">
      <c r="A15" s="34">
        <v>7</v>
      </c>
      <c r="B15" s="35" t="s">
        <v>16</v>
      </c>
      <c r="C15" s="36">
        <v>1189</v>
      </c>
      <c r="D15" s="37">
        <v>1211</v>
      </c>
      <c r="E15" s="37">
        <v>1114</v>
      </c>
      <c r="F15" s="37">
        <v>1179</v>
      </c>
      <c r="G15" s="37">
        <v>1114</v>
      </c>
      <c r="H15" s="37">
        <v>1233</v>
      </c>
      <c r="I15" s="37">
        <v>1179</v>
      </c>
      <c r="J15" s="37">
        <v>1103</v>
      </c>
      <c r="K15" s="37">
        <v>1135</v>
      </c>
      <c r="L15" s="37">
        <v>1168</v>
      </c>
      <c r="M15" s="37">
        <v>1114</v>
      </c>
      <c r="N15" s="37">
        <v>1016</v>
      </c>
      <c r="O15" s="37">
        <v>1049</v>
      </c>
      <c r="P15" s="37">
        <v>1038</v>
      </c>
      <c r="Q15" s="37">
        <v>1092</v>
      </c>
      <c r="R15" s="37">
        <v>1081</v>
      </c>
      <c r="S15" s="37">
        <v>1157</v>
      </c>
      <c r="T15" s="37">
        <v>1081</v>
      </c>
      <c r="U15" s="37">
        <v>1124</v>
      </c>
      <c r="V15" s="37">
        <v>1124</v>
      </c>
      <c r="W15" s="37">
        <v>1038</v>
      </c>
      <c r="X15" s="37">
        <v>1070</v>
      </c>
      <c r="Y15" s="37">
        <v>1081</v>
      </c>
      <c r="Z15" s="37">
        <v>1038</v>
      </c>
      <c r="AA15" s="37">
        <v>1038</v>
      </c>
      <c r="AB15" s="37">
        <v>1114</v>
      </c>
      <c r="AC15" s="37">
        <v>1124</v>
      </c>
      <c r="AD15" s="37">
        <v>1060</v>
      </c>
      <c r="AE15" s="37">
        <v>1114</v>
      </c>
      <c r="AF15" s="37">
        <v>1006</v>
      </c>
      <c r="AG15" s="38"/>
      <c r="AH15" s="39">
        <f t="shared" si="2"/>
        <v>33184</v>
      </c>
      <c r="AI15" s="3"/>
      <c r="AJ15" s="3"/>
    </row>
    <row r="16" spans="1:36">
      <c r="A16" s="34">
        <v>8</v>
      </c>
      <c r="B16" s="35" t="s">
        <v>17</v>
      </c>
      <c r="C16" s="36">
        <v>1200</v>
      </c>
      <c r="D16" s="37">
        <v>1211</v>
      </c>
      <c r="E16" s="37">
        <v>1092</v>
      </c>
      <c r="F16" s="37">
        <v>1124</v>
      </c>
      <c r="G16" s="37">
        <v>1124</v>
      </c>
      <c r="H16" s="37">
        <v>1200</v>
      </c>
      <c r="I16" s="37">
        <v>1124</v>
      </c>
      <c r="J16" s="37">
        <v>1060</v>
      </c>
      <c r="K16" s="37">
        <v>1103</v>
      </c>
      <c r="L16" s="37">
        <v>1092</v>
      </c>
      <c r="M16" s="37">
        <v>1070</v>
      </c>
      <c r="N16" s="37">
        <v>1027</v>
      </c>
      <c r="O16" s="37">
        <v>1027</v>
      </c>
      <c r="P16" s="37">
        <v>995</v>
      </c>
      <c r="Q16" s="37">
        <v>1070</v>
      </c>
      <c r="R16" s="37">
        <v>1092</v>
      </c>
      <c r="S16" s="37">
        <v>1103</v>
      </c>
      <c r="T16" s="37">
        <v>1092</v>
      </c>
      <c r="U16" s="37">
        <v>1103</v>
      </c>
      <c r="V16" s="37">
        <v>1049</v>
      </c>
      <c r="W16" s="37">
        <v>1070</v>
      </c>
      <c r="X16" s="37">
        <v>1027</v>
      </c>
      <c r="Y16" s="37">
        <v>1006</v>
      </c>
      <c r="Z16" s="37">
        <v>1006</v>
      </c>
      <c r="AA16" s="37">
        <v>1006</v>
      </c>
      <c r="AB16" s="37">
        <v>1027</v>
      </c>
      <c r="AC16" s="37">
        <v>1114</v>
      </c>
      <c r="AD16" s="37">
        <v>1006</v>
      </c>
      <c r="AE16" s="37">
        <v>1114</v>
      </c>
      <c r="AF16" s="37">
        <v>1114</v>
      </c>
      <c r="AG16" s="38"/>
      <c r="AH16" s="39">
        <f t="shared" si="2"/>
        <v>32448</v>
      </c>
      <c r="AI16" s="3"/>
      <c r="AJ16" s="3"/>
    </row>
    <row r="17" spans="1:36">
      <c r="A17" s="34">
        <v>9</v>
      </c>
      <c r="B17" s="35" t="s">
        <v>18</v>
      </c>
      <c r="C17" s="36">
        <v>1233</v>
      </c>
      <c r="D17" s="37">
        <v>1189</v>
      </c>
      <c r="E17" s="37">
        <v>1103</v>
      </c>
      <c r="F17" s="37">
        <v>1179</v>
      </c>
      <c r="G17" s="37">
        <v>1114</v>
      </c>
      <c r="H17" s="37">
        <v>1168</v>
      </c>
      <c r="I17" s="37">
        <v>1168</v>
      </c>
      <c r="J17" s="37">
        <v>1124</v>
      </c>
      <c r="K17" s="37">
        <v>1168</v>
      </c>
      <c r="L17" s="37">
        <v>1049</v>
      </c>
      <c r="M17" s="37">
        <v>995</v>
      </c>
      <c r="N17" s="37">
        <v>1006</v>
      </c>
      <c r="O17" s="37">
        <v>1006</v>
      </c>
      <c r="P17" s="37">
        <v>1038</v>
      </c>
      <c r="Q17" s="37">
        <v>1092</v>
      </c>
      <c r="R17" s="37">
        <v>1049</v>
      </c>
      <c r="S17" s="37">
        <v>1038</v>
      </c>
      <c r="T17" s="37">
        <v>1092</v>
      </c>
      <c r="U17" s="37">
        <v>1124</v>
      </c>
      <c r="V17" s="37">
        <v>1092</v>
      </c>
      <c r="W17" s="37">
        <v>1027</v>
      </c>
      <c r="X17" s="37">
        <v>1049</v>
      </c>
      <c r="Y17" s="37">
        <v>1006</v>
      </c>
      <c r="Z17" s="37">
        <v>1049</v>
      </c>
      <c r="AA17" s="37">
        <v>1049</v>
      </c>
      <c r="AB17" s="37">
        <v>1038</v>
      </c>
      <c r="AC17" s="37">
        <v>1049</v>
      </c>
      <c r="AD17" s="37">
        <v>1027</v>
      </c>
      <c r="AE17" s="37">
        <v>1038</v>
      </c>
      <c r="AF17" s="37">
        <v>1114</v>
      </c>
      <c r="AG17" s="38"/>
      <c r="AH17" s="39">
        <f t="shared" si="2"/>
        <v>32473</v>
      </c>
      <c r="AI17" s="3"/>
      <c r="AJ17" s="3"/>
    </row>
    <row r="18" spans="1:36">
      <c r="A18" s="34">
        <v>10</v>
      </c>
      <c r="B18" s="35" t="s">
        <v>19</v>
      </c>
      <c r="C18" s="36">
        <v>1157</v>
      </c>
      <c r="D18" s="37">
        <v>1189</v>
      </c>
      <c r="E18" s="37">
        <v>1070</v>
      </c>
      <c r="F18" s="37">
        <v>1103</v>
      </c>
      <c r="G18" s="37">
        <v>1124</v>
      </c>
      <c r="H18" s="37">
        <v>1168</v>
      </c>
      <c r="I18" s="37">
        <v>1135</v>
      </c>
      <c r="J18" s="37">
        <v>1070</v>
      </c>
      <c r="K18" s="37">
        <v>1070</v>
      </c>
      <c r="L18" s="37">
        <v>1060</v>
      </c>
      <c r="M18" s="37">
        <v>1006</v>
      </c>
      <c r="N18" s="37">
        <v>1049</v>
      </c>
      <c r="O18" s="37">
        <v>1038</v>
      </c>
      <c r="P18" s="37">
        <v>1049</v>
      </c>
      <c r="Q18" s="37">
        <v>1049</v>
      </c>
      <c r="R18" s="37">
        <v>1092</v>
      </c>
      <c r="S18" s="37">
        <v>1027</v>
      </c>
      <c r="T18" s="37">
        <v>1081</v>
      </c>
      <c r="U18" s="37">
        <v>1114</v>
      </c>
      <c r="V18" s="37">
        <v>1027</v>
      </c>
      <c r="W18" s="37">
        <v>1103</v>
      </c>
      <c r="X18" s="37">
        <v>1038</v>
      </c>
      <c r="Y18" s="37">
        <v>1049</v>
      </c>
      <c r="Z18" s="37">
        <v>984</v>
      </c>
      <c r="AA18" s="37">
        <v>1038</v>
      </c>
      <c r="AB18" s="37">
        <v>1049</v>
      </c>
      <c r="AC18" s="37">
        <v>973</v>
      </c>
      <c r="AD18" s="37">
        <v>951</v>
      </c>
      <c r="AE18" s="37">
        <v>876</v>
      </c>
      <c r="AF18" s="37">
        <v>1081</v>
      </c>
      <c r="AG18" s="38"/>
      <c r="AH18" s="39">
        <f t="shared" si="2"/>
        <v>31820</v>
      </c>
      <c r="AI18" s="3"/>
      <c r="AJ18" s="3"/>
    </row>
    <row r="19" spans="1:36">
      <c r="A19" s="34">
        <v>11</v>
      </c>
      <c r="B19" s="35" t="s">
        <v>20</v>
      </c>
      <c r="C19" s="36">
        <v>1114</v>
      </c>
      <c r="D19" s="37">
        <v>1157</v>
      </c>
      <c r="E19" s="37">
        <v>1092</v>
      </c>
      <c r="F19" s="37">
        <v>1092</v>
      </c>
      <c r="G19" s="37">
        <v>1070</v>
      </c>
      <c r="H19" s="37">
        <v>1124</v>
      </c>
      <c r="I19" s="37">
        <v>1124</v>
      </c>
      <c r="J19" s="37">
        <v>1016</v>
      </c>
      <c r="K19" s="37">
        <v>995</v>
      </c>
      <c r="L19" s="37">
        <v>1103</v>
      </c>
      <c r="M19" s="37">
        <v>1070</v>
      </c>
      <c r="N19" s="37">
        <v>1114</v>
      </c>
      <c r="O19" s="37">
        <v>1027</v>
      </c>
      <c r="P19" s="37">
        <v>1027</v>
      </c>
      <c r="Q19" s="37">
        <v>984</v>
      </c>
      <c r="R19" s="37">
        <v>1092</v>
      </c>
      <c r="S19" s="37">
        <v>1006</v>
      </c>
      <c r="T19" s="37">
        <v>995</v>
      </c>
      <c r="U19" s="37">
        <v>1060</v>
      </c>
      <c r="V19" s="37">
        <v>1006</v>
      </c>
      <c r="W19" s="37">
        <v>995</v>
      </c>
      <c r="X19" s="37">
        <v>973</v>
      </c>
      <c r="Y19" s="37">
        <v>1038</v>
      </c>
      <c r="Z19" s="37">
        <v>1006</v>
      </c>
      <c r="AA19" s="37">
        <v>995</v>
      </c>
      <c r="AB19" s="37">
        <v>941</v>
      </c>
      <c r="AC19" s="37">
        <v>962</v>
      </c>
      <c r="AD19" s="37">
        <v>973</v>
      </c>
      <c r="AE19" s="37">
        <v>941</v>
      </c>
      <c r="AF19" s="37">
        <v>1060</v>
      </c>
      <c r="AG19" s="38"/>
      <c r="AH19" s="39">
        <f t="shared" si="2"/>
        <v>31152</v>
      </c>
      <c r="AI19" s="3"/>
      <c r="AJ19" s="3"/>
    </row>
    <row r="20" spans="1:36">
      <c r="A20" s="34">
        <v>12</v>
      </c>
      <c r="B20" s="35" t="s">
        <v>21</v>
      </c>
      <c r="C20" s="36">
        <v>1114</v>
      </c>
      <c r="D20" s="37">
        <v>1146</v>
      </c>
      <c r="E20" s="37">
        <v>1135</v>
      </c>
      <c r="F20" s="37">
        <v>1114</v>
      </c>
      <c r="G20" s="37">
        <v>1124</v>
      </c>
      <c r="H20" s="37">
        <v>1157</v>
      </c>
      <c r="I20" s="37">
        <v>1157</v>
      </c>
      <c r="J20" s="37">
        <v>941</v>
      </c>
      <c r="K20" s="37">
        <v>1070</v>
      </c>
      <c r="L20" s="37">
        <v>1049</v>
      </c>
      <c r="M20" s="37">
        <v>1049</v>
      </c>
      <c r="N20" s="37">
        <v>1070</v>
      </c>
      <c r="O20" s="37">
        <v>1060</v>
      </c>
      <c r="P20" s="37">
        <v>1038</v>
      </c>
      <c r="Q20" s="37">
        <v>995</v>
      </c>
      <c r="R20" s="37">
        <v>1060</v>
      </c>
      <c r="S20" s="37">
        <v>962</v>
      </c>
      <c r="T20" s="37">
        <v>1070</v>
      </c>
      <c r="U20" s="37">
        <v>1060</v>
      </c>
      <c r="V20" s="37">
        <v>1027</v>
      </c>
      <c r="W20" s="37">
        <v>1049</v>
      </c>
      <c r="X20" s="37">
        <v>1016</v>
      </c>
      <c r="Y20" s="37">
        <v>1038</v>
      </c>
      <c r="Z20" s="37">
        <v>973</v>
      </c>
      <c r="AA20" s="37">
        <v>984</v>
      </c>
      <c r="AB20" s="37">
        <v>1049</v>
      </c>
      <c r="AC20" s="37">
        <v>984</v>
      </c>
      <c r="AD20" s="37">
        <v>984</v>
      </c>
      <c r="AE20" s="37">
        <v>984</v>
      </c>
      <c r="AF20" s="37">
        <v>984</v>
      </c>
      <c r="AG20" s="38"/>
      <c r="AH20" s="39">
        <f t="shared" si="2"/>
        <v>31443</v>
      </c>
      <c r="AI20" s="3"/>
      <c r="AJ20" s="3"/>
    </row>
    <row r="21" spans="1:36">
      <c r="A21" s="34">
        <v>13</v>
      </c>
      <c r="B21" s="35" t="s">
        <v>22</v>
      </c>
      <c r="C21" s="36">
        <v>1070</v>
      </c>
      <c r="D21" s="37">
        <v>1092</v>
      </c>
      <c r="E21" s="37">
        <v>1135</v>
      </c>
      <c r="F21" s="37">
        <v>1081</v>
      </c>
      <c r="G21" s="37">
        <v>1092</v>
      </c>
      <c r="H21" s="37">
        <v>1114</v>
      </c>
      <c r="I21" s="37">
        <v>1070</v>
      </c>
      <c r="J21" s="37">
        <v>1016</v>
      </c>
      <c r="K21" s="37">
        <v>1006</v>
      </c>
      <c r="L21" s="37">
        <v>1016</v>
      </c>
      <c r="M21" s="37">
        <v>1038</v>
      </c>
      <c r="N21" s="37">
        <v>1038</v>
      </c>
      <c r="O21" s="37">
        <v>984</v>
      </c>
      <c r="P21" s="37">
        <v>1016</v>
      </c>
      <c r="Q21" s="37">
        <v>919</v>
      </c>
      <c r="R21" s="37">
        <v>1049</v>
      </c>
      <c r="S21" s="37">
        <v>1016</v>
      </c>
      <c r="T21" s="37">
        <v>1006</v>
      </c>
      <c r="U21" s="37">
        <v>962</v>
      </c>
      <c r="V21" s="37">
        <v>1060</v>
      </c>
      <c r="W21" s="37">
        <v>1038</v>
      </c>
      <c r="X21" s="37">
        <v>1060</v>
      </c>
      <c r="Y21" s="37">
        <v>1027</v>
      </c>
      <c r="Z21" s="37">
        <v>995</v>
      </c>
      <c r="AA21" s="37">
        <v>1006</v>
      </c>
      <c r="AB21" s="37">
        <v>1027</v>
      </c>
      <c r="AC21" s="37">
        <v>995</v>
      </c>
      <c r="AD21" s="37">
        <v>995</v>
      </c>
      <c r="AE21" s="37">
        <v>962</v>
      </c>
      <c r="AF21" s="37">
        <v>1092</v>
      </c>
      <c r="AG21" s="38"/>
      <c r="AH21" s="39">
        <f t="shared" si="2"/>
        <v>30977</v>
      </c>
      <c r="AI21" s="3"/>
      <c r="AJ21" s="3"/>
    </row>
    <row r="22" spans="1:36">
      <c r="A22" s="34">
        <v>14</v>
      </c>
      <c r="B22" s="35" t="s">
        <v>23</v>
      </c>
      <c r="C22" s="36">
        <v>1060</v>
      </c>
      <c r="D22" s="37">
        <v>1135</v>
      </c>
      <c r="E22" s="37">
        <v>1114</v>
      </c>
      <c r="F22" s="37">
        <v>1179</v>
      </c>
      <c r="G22" s="37">
        <v>1200</v>
      </c>
      <c r="H22" s="37">
        <v>1135</v>
      </c>
      <c r="I22" s="37">
        <v>1135</v>
      </c>
      <c r="J22" s="37">
        <v>1060</v>
      </c>
      <c r="K22" s="37">
        <v>1114</v>
      </c>
      <c r="L22" s="37">
        <v>1027</v>
      </c>
      <c r="M22" s="37">
        <v>1038</v>
      </c>
      <c r="N22" s="37">
        <v>973</v>
      </c>
      <c r="O22" s="37">
        <v>1027</v>
      </c>
      <c r="P22" s="37">
        <v>973</v>
      </c>
      <c r="Q22" s="37">
        <v>1027</v>
      </c>
      <c r="R22" s="37">
        <v>962</v>
      </c>
      <c r="S22" s="37">
        <v>1049</v>
      </c>
      <c r="T22" s="37">
        <v>1027</v>
      </c>
      <c r="U22" s="37">
        <v>1135</v>
      </c>
      <c r="V22" s="37">
        <v>1060</v>
      </c>
      <c r="W22" s="37">
        <v>1060</v>
      </c>
      <c r="X22" s="37">
        <v>1016</v>
      </c>
      <c r="Y22" s="37">
        <v>1027</v>
      </c>
      <c r="Z22" s="37">
        <v>951</v>
      </c>
      <c r="AA22" s="37">
        <v>1049</v>
      </c>
      <c r="AB22" s="37">
        <v>1081</v>
      </c>
      <c r="AC22" s="37">
        <v>1060</v>
      </c>
      <c r="AD22" s="37">
        <v>1016</v>
      </c>
      <c r="AE22" s="37">
        <v>973</v>
      </c>
      <c r="AF22" s="37">
        <v>1114</v>
      </c>
      <c r="AG22" s="38"/>
      <c r="AH22" s="39">
        <f t="shared" si="2"/>
        <v>31777</v>
      </c>
      <c r="AI22" s="3"/>
      <c r="AJ22" s="3"/>
    </row>
    <row r="23" spans="1:36">
      <c r="A23" s="34">
        <v>15</v>
      </c>
      <c r="B23" s="35" t="s">
        <v>24</v>
      </c>
      <c r="C23" s="36">
        <v>1006</v>
      </c>
      <c r="D23" s="37">
        <v>1168</v>
      </c>
      <c r="E23" s="37">
        <v>1081</v>
      </c>
      <c r="F23" s="37">
        <v>1092</v>
      </c>
      <c r="G23" s="37">
        <v>1049</v>
      </c>
      <c r="H23" s="37">
        <v>1070</v>
      </c>
      <c r="I23" s="37">
        <v>973</v>
      </c>
      <c r="J23" s="37">
        <v>1016</v>
      </c>
      <c r="K23" s="37">
        <v>951</v>
      </c>
      <c r="L23" s="37">
        <v>887</v>
      </c>
      <c r="M23" s="37">
        <v>995</v>
      </c>
      <c r="N23" s="37">
        <v>1006</v>
      </c>
      <c r="O23" s="37">
        <v>951</v>
      </c>
      <c r="P23" s="37">
        <v>962</v>
      </c>
      <c r="Q23" s="37">
        <v>962</v>
      </c>
      <c r="R23" s="37">
        <v>930</v>
      </c>
      <c r="S23" s="37">
        <v>951</v>
      </c>
      <c r="T23" s="37">
        <v>1027</v>
      </c>
      <c r="U23" s="37">
        <v>995</v>
      </c>
      <c r="V23" s="37">
        <v>984</v>
      </c>
      <c r="W23" s="37">
        <v>995</v>
      </c>
      <c r="X23" s="37">
        <v>919</v>
      </c>
      <c r="Y23" s="37">
        <v>962</v>
      </c>
      <c r="Z23" s="37">
        <v>897</v>
      </c>
      <c r="AA23" s="37">
        <v>973</v>
      </c>
      <c r="AB23" s="37">
        <v>1027</v>
      </c>
      <c r="AC23" s="37">
        <v>995</v>
      </c>
      <c r="AD23" s="37">
        <v>919</v>
      </c>
      <c r="AE23" s="37">
        <v>919</v>
      </c>
      <c r="AF23" s="37">
        <v>995</v>
      </c>
      <c r="AG23" s="38"/>
      <c r="AH23" s="39">
        <f t="shared" si="2"/>
        <v>29657</v>
      </c>
      <c r="AI23" s="3"/>
      <c r="AJ23" s="3"/>
    </row>
    <row r="24" spans="1:36">
      <c r="A24" s="34">
        <v>16</v>
      </c>
      <c r="B24" s="35" t="s">
        <v>25</v>
      </c>
      <c r="C24" s="36">
        <v>1146</v>
      </c>
      <c r="D24" s="37">
        <v>1103</v>
      </c>
      <c r="E24" s="37">
        <v>1124</v>
      </c>
      <c r="F24" s="37">
        <v>1070</v>
      </c>
      <c r="G24" s="37">
        <v>1146</v>
      </c>
      <c r="H24" s="37">
        <v>995</v>
      </c>
      <c r="I24" s="37">
        <v>1081</v>
      </c>
      <c r="J24" s="37">
        <v>995</v>
      </c>
      <c r="K24" s="37">
        <v>941</v>
      </c>
      <c r="L24" s="37">
        <v>973</v>
      </c>
      <c r="M24" s="37">
        <v>1038</v>
      </c>
      <c r="N24" s="37">
        <v>1006</v>
      </c>
      <c r="O24" s="37">
        <v>995</v>
      </c>
      <c r="P24" s="37">
        <v>951</v>
      </c>
      <c r="Q24" s="37">
        <v>973</v>
      </c>
      <c r="R24" s="37">
        <v>973</v>
      </c>
      <c r="S24" s="37">
        <v>973</v>
      </c>
      <c r="T24" s="37">
        <v>1016</v>
      </c>
      <c r="U24" s="37">
        <v>995</v>
      </c>
      <c r="V24" s="37">
        <v>984</v>
      </c>
      <c r="W24" s="37">
        <v>995</v>
      </c>
      <c r="X24" s="37">
        <v>1016</v>
      </c>
      <c r="Y24" s="37">
        <v>1038</v>
      </c>
      <c r="Z24" s="37">
        <v>1038</v>
      </c>
      <c r="AA24" s="37">
        <v>973</v>
      </c>
      <c r="AB24" s="37">
        <v>984</v>
      </c>
      <c r="AC24" s="37">
        <v>962</v>
      </c>
      <c r="AD24" s="37">
        <v>984</v>
      </c>
      <c r="AE24" s="37">
        <v>962</v>
      </c>
      <c r="AF24" s="37">
        <v>1006</v>
      </c>
      <c r="AG24" s="38"/>
      <c r="AH24" s="39">
        <f t="shared" si="2"/>
        <v>30436</v>
      </c>
      <c r="AI24" s="3"/>
      <c r="AJ24" s="3"/>
    </row>
    <row r="25" spans="1:36">
      <c r="A25" s="68">
        <v>17</v>
      </c>
      <c r="B25" s="69" t="s">
        <v>26</v>
      </c>
      <c r="C25" s="64">
        <v>1092</v>
      </c>
      <c r="D25" s="37">
        <v>1157</v>
      </c>
      <c r="E25" s="40">
        <v>1135</v>
      </c>
      <c r="F25" s="40">
        <v>1189</v>
      </c>
      <c r="G25" s="40">
        <v>1189</v>
      </c>
      <c r="H25" s="40">
        <v>1103</v>
      </c>
      <c r="I25" s="40">
        <v>1168</v>
      </c>
      <c r="J25" s="40">
        <v>1006</v>
      </c>
      <c r="K25" s="37">
        <v>1092</v>
      </c>
      <c r="L25" s="40">
        <v>1060</v>
      </c>
      <c r="M25" s="40">
        <v>1038</v>
      </c>
      <c r="N25" s="40">
        <v>1038</v>
      </c>
      <c r="O25" s="40">
        <v>1081</v>
      </c>
      <c r="P25" s="40">
        <v>1027</v>
      </c>
      <c r="Q25" s="40">
        <v>995</v>
      </c>
      <c r="R25" s="37">
        <v>1016</v>
      </c>
      <c r="S25" s="40">
        <v>1038</v>
      </c>
      <c r="T25" s="40">
        <v>962</v>
      </c>
      <c r="U25" s="40">
        <v>1070</v>
      </c>
      <c r="V25" s="40">
        <v>1027</v>
      </c>
      <c r="W25" s="40">
        <v>1092</v>
      </c>
      <c r="X25" s="40">
        <v>1038</v>
      </c>
      <c r="Y25" s="37">
        <v>1081</v>
      </c>
      <c r="Z25" s="40">
        <v>1049</v>
      </c>
      <c r="AA25" s="40">
        <v>1070</v>
      </c>
      <c r="AB25" s="40">
        <v>1027</v>
      </c>
      <c r="AC25" s="40">
        <v>1027</v>
      </c>
      <c r="AD25" s="40">
        <v>1070</v>
      </c>
      <c r="AE25" s="40">
        <v>984</v>
      </c>
      <c r="AF25" s="37">
        <v>1124</v>
      </c>
      <c r="AG25" s="38"/>
      <c r="AH25" s="39">
        <f t="shared" si="2"/>
        <v>32045</v>
      </c>
      <c r="AI25" s="3"/>
      <c r="AJ25" s="3"/>
    </row>
    <row r="26" spans="1:36">
      <c r="A26" s="68">
        <v>18</v>
      </c>
      <c r="B26" s="69" t="s">
        <v>27</v>
      </c>
      <c r="C26" s="64">
        <v>1124</v>
      </c>
      <c r="D26" s="37">
        <v>1222</v>
      </c>
      <c r="E26" s="40">
        <v>1157</v>
      </c>
      <c r="F26" s="40">
        <v>1146</v>
      </c>
      <c r="G26" s="40">
        <v>1027</v>
      </c>
      <c r="H26" s="40">
        <v>1135</v>
      </c>
      <c r="I26" s="40">
        <v>1081</v>
      </c>
      <c r="J26" s="40">
        <v>1092</v>
      </c>
      <c r="K26" s="37">
        <v>1092</v>
      </c>
      <c r="L26" s="40">
        <v>1103</v>
      </c>
      <c r="M26" s="40">
        <v>1070</v>
      </c>
      <c r="N26" s="40">
        <v>962</v>
      </c>
      <c r="O26" s="40">
        <v>1038</v>
      </c>
      <c r="P26" s="40">
        <v>1027</v>
      </c>
      <c r="Q26" s="40">
        <v>1038</v>
      </c>
      <c r="R26" s="37">
        <v>1049</v>
      </c>
      <c r="S26" s="40">
        <v>995</v>
      </c>
      <c r="T26" s="40">
        <v>897</v>
      </c>
      <c r="U26" s="40">
        <v>1081</v>
      </c>
      <c r="V26" s="40">
        <v>1060</v>
      </c>
      <c r="W26" s="40">
        <v>1081</v>
      </c>
      <c r="X26" s="40">
        <v>1092</v>
      </c>
      <c r="Y26" s="37">
        <v>1070</v>
      </c>
      <c r="Z26" s="40">
        <v>1070</v>
      </c>
      <c r="AA26" s="40">
        <v>1060</v>
      </c>
      <c r="AB26" s="40">
        <v>1027</v>
      </c>
      <c r="AC26" s="40">
        <v>1081</v>
      </c>
      <c r="AD26" s="40">
        <v>1049</v>
      </c>
      <c r="AE26" s="40">
        <v>1081</v>
      </c>
      <c r="AF26" s="37">
        <v>1124</v>
      </c>
      <c r="AG26" s="38"/>
      <c r="AH26" s="39">
        <f t="shared" si="2"/>
        <v>32131</v>
      </c>
      <c r="AI26" s="3"/>
      <c r="AJ26" s="3"/>
    </row>
    <row r="27" spans="1:36">
      <c r="A27" s="68">
        <v>19</v>
      </c>
      <c r="B27" s="69" t="s">
        <v>28</v>
      </c>
      <c r="C27" s="64">
        <v>1146</v>
      </c>
      <c r="D27" s="37">
        <v>1146</v>
      </c>
      <c r="E27" s="40">
        <v>1135</v>
      </c>
      <c r="F27" s="40">
        <v>1070</v>
      </c>
      <c r="G27" s="40">
        <v>1103</v>
      </c>
      <c r="H27" s="40">
        <v>1114</v>
      </c>
      <c r="I27" s="40">
        <v>1124</v>
      </c>
      <c r="J27" s="40">
        <v>1070</v>
      </c>
      <c r="K27" s="37">
        <v>1027</v>
      </c>
      <c r="L27" s="40">
        <v>1081</v>
      </c>
      <c r="M27" s="40">
        <v>1060</v>
      </c>
      <c r="N27" s="40">
        <v>1016</v>
      </c>
      <c r="O27" s="40">
        <v>1006</v>
      </c>
      <c r="P27" s="40">
        <v>1006</v>
      </c>
      <c r="Q27" s="40">
        <v>1049</v>
      </c>
      <c r="R27" s="37">
        <v>1027</v>
      </c>
      <c r="S27" s="40">
        <v>1049</v>
      </c>
      <c r="T27" s="40">
        <v>1027</v>
      </c>
      <c r="U27" s="40">
        <v>1038</v>
      </c>
      <c r="V27" s="40">
        <v>1060</v>
      </c>
      <c r="W27" s="40">
        <v>1016</v>
      </c>
      <c r="X27" s="40">
        <v>1038</v>
      </c>
      <c r="Y27" s="37">
        <v>1038</v>
      </c>
      <c r="Z27" s="40">
        <v>1027</v>
      </c>
      <c r="AA27" s="40">
        <v>1027</v>
      </c>
      <c r="AB27" s="40">
        <v>1092</v>
      </c>
      <c r="AC27" s="40">
        <v>1092</v>
      </c>
      <c r="AD27" s="40">
        <v>1027</v>
      </c>
      <c r="AE27" s="40">
        <v>1049</v>
      </c>
      <c r="AF27" s="37">
        <v>1081</v>
      </c>
      <c r="AG27" s="38"/>
      <c r="AH27" s="39">
        <f t="shared" si="2"/>
        <v>31841</v>
      </c>
      <c r="AI27" s="3"/>
      <c r="AJ27" s="3"/>
    </row>
    <row r="28" spans="1:36">
      <c r="A28" s="68">
        <v>20</v>
      </c>
      <c r="B28" s="69" t="s">
        <v>29</v>
      </c>
      <c r="C28" s="64">
        <v>1103</v>
      </c>
      <c r="D28" s="37">
        <v>1243</v>
      </c>
      <c r="E28" s="40">
        <v>1179</v>
      </c>
      <c r="F28" s="40">
        <v>1146</v>
      </c>
      <c r="G28" s="40">
        <v>1157</v>
      </c>
      <c r="H28" s="40">
        <v>1103</v>
      </c>
      <c r="I28" s="40">
        <v>1092</v>
      </c>
      <c r="J28" s="40">
        <v>1092</v>
      </c>
      <c r="K28" s="37">
        <v>1060</v>
      </c>
      <c r="L28" s="40">
        <v>1060</v>
      </c>
      <c r="M28" s="40">
        <v>1027</v>
      </c>
      <c r="N28" s="40">
        <v>1049</v>
      </c>
      <c r="O28" s="40">
        <v>973</v>
      </c>
      <c r="P28" s="40">
        <v>1049</v>
      </c>
      <c r="Q28" s="40">
        <v>1038</v>
      </c>
      <c r="R28" s="37">
        <v>1016</v>
      </c>
      <c r="S28" s="40">
        <v>1038</v>
      </c>
      <c r="T28" s="40">
        <v>1027</v>
      </c>
      <c r="U28" s="40">
        <v>984</v>
      </c>
      <c r="V28" s="40">
        <v>1027</v>
      </c>
      <c r="W28" s="40">
        <v>1027</v>
      </c>
      <c r="X28" s="40">
        <v>1081</v>
      </c>
      <c r="Y28" s="37">
        <v>1092</v>
      </c>
      <c r="Z28" s="40">
        <v>1049</v>
      </c>
      <c r="AA28" s="40">
        <v>995</v>
      </c>
      <c r="AB28" s="40">
        <v>1060</v>
      </c>
      <c r="AC28" s="40">
        <v>1081</v>
      </c>
      <c r="AD28" s="40">
        <v>1027</v>
      </c>
      <c r="AE28" s="40">
        <v>1006</v>
      </c>
      <c r="AF28" s="37">
        <v>1060</v>
      </c>
      <c r="AG28" s="38"/>
      <c r="AH28" s="39">
        <f t="shared" si="2"/>
        <v>31941</v>
      </c>
      <c r="AI28" s="3"/>
      <c r="AJ28" s="3"/>
    </row>
    <row r="29" spans="1:36">
      <c r="A29" s="68">
        <v>21</v>
      </c>
      <c r="B29" s="69" t="s">
        <v>30</v>
      </c>
      <c r="C29" s="64">
        <v>1146</v>
      </c>
      <c r="D29" s="37">
        <v>1179</v>
      </c>
      <c r="E29" s="40">
        <v>1189</v>
      </c>
      <c r="F29" s="40">
        <v>1135</v>
      </c>
      <c r="G29" s="40">
        <v>1092</v>
      </c>
      <c r="H29" s="40">
        <v>1103</v>
      </c>
      <c r="I29" s="40">
        <v>1124</v>
      </c>
      <c r="J29" s="40">
        <v>1049</v>
      </c>
      <c r="K29" s="37">
        <v>1070</v>
      </c>
      <c r="L29" s="40">
        <v>1027</v>
      </c>
      <c r="M29" s="40">
        <v>984</v>
      </c>
      <c r="N29" s="40">
        <v>1016</v>
      </c>
      <c r="O29" s="40">
        <v>1006</v>
      </c>
      <c r="P29" s="40">
        <v>1006</v>
      </c>
      <c r="Q29" s="40">
        <v>1070</v>
      </c>
      <c r="R29" s="37">
        <v>1038</v>
      </c>
      <c r="S29" s="40">
        <v>962</v>
      </c>
      <c r="T29" s="40">
        <v>984</v>
      </c>
      <c r="U29" s="40">
        <v>1016</v>
      </c>
      <c r="V29" s="40">
        <v>984</v>
      </c>
      <c r="W29" s="40">
        <v>941</v>
      </c>
      <c r="X29" s="40">
        <v>1049</v>
      </c>
      <c r="Y29" s="37">
        <v>1124</v>
      </c>
      <c r="Z29" s="40">
        <v>1016</v>
      </c>
      <c r="AA29" s="40">
        <v>1038</v>
      </c>
      <c r="AB29" s="40">
        <v>1103</v>
      </c>
      <c r="AC29" s="40">
        <v>973</v>
      </c>
      <c r="AD29" s="40">
        <v>1027</v>
      </c>
      <c r="AE29" s="40">
        <v>1049</v>
      </c>
      <c r="AF29" s="37">
        <v>1016</v>
      </c>
      <c r="AG29" s="38"/>
      <c r="AH29" s="39">
        <f t="shared" si="2"/>
        <v>31516</v>
      </c>
      <c r="AI29" s="3"/>
      <c r="AJ29" s="3"/>
    </row>
    <row r="30" spans="1:36">
      <c r="A30" s="68">
        <v>22</v>
      </c>
      <c r="B30" s="69" t="s">
        <v>31</v>
      </c>
      <c r="C30" s="64">
        <v>1124</v>
      </c>
      <c r="D30" s="37">
        <v>1114</v>
      </c>
      <c r="E30" s="40">
        <v>1016</v>
      </c>
      <c r="F30" s="40">
        <v>1124</v>
      </c>
      <c r="G30" s="40">
        <v>1092</v>
      </c>
      <c r="H30" s="40">
        <v>1081</v>
      </c>
      <c r="I30" s="40">
        <v>1049</v>
      </c>
      <c r="J30" s="40">
        <v>1049</v>
      </c>
      <c r="K30" s="37">
        <v>1049</v>
      </c>
      <c r="L30" s="40">
        <v>1092</v>
      </c>
      <c r="M30" s="40">
        <v>1016</v>
      </c>
      <c r="N30" s="40">
        <v>1027</v>
      </c>
      <c r="O30" s="40">
        <v>1038</v>
      </c>
      <c r="P30" s="40">
        <v>930</v>
      </c>
      <c r="Q30" s="40">
        <v>984</v>
      </c>
      <c r="R30" s="37">
        <v>1027</v>
      </c>
      <c r="S30" s="40">
        <v>1038</v>
      </c>
      <c r="T30" s="40">
        <v>1016</v>
      </c>
      <c r="U30" s="40">
        <v>995</v>
      </c>
      <c r="V30" s="40">
        <v>984</v>
      </c>
      <c r="W30" s="40">
        <v>930</v>
      </c>
      <c r="X30" s="40">
        <v>1038</v>
      </c>
      <c r="Y30" s="37">
        <v>1049</v>
      </c>
      <c r="Z30" s="40">
        <v>1038</v>
      </c>
      <c r="AA30" s="40">
        <v>1027</v>
      </c>
      <c r="AB30" s="40">
        <v>973</v>
      </c>
      <c r="AC30" s="40">
        <v>1016</v>
      </c>
      <c r="AD30" s="40">
        <v>1049</v>
      </c>
      <c r="AE30" s="40">
        <v>1027</v>
      </c>
      <c r="AF30" s="37">
        <v>1006</v>
      </c>
      <c r="AG30" s="38"/>
      <c r="AH30" s="39">
        <f t="shared" si="2"/>
        <v>30998</v>
      </c>
      <c r="AI30" s="3"/>
      <c r="AJ30" s="3"/>
    </row>
    <row r="31" spans="1:36">
      <c r="A31" s="68">
        <v>23</v>
      </c>
      <c r="B31" s="69" t="s">
        <v>32</v>
      </c>
      <c r="C31" s="64">
        <v>1103</v>
      </c>
      <c r="D31" s="37">
        <v>1114</v>
      </c>
      <c r="E31" s="40">
        <v>1135</v>
      </c>
      <c r="F31" s="40">
        <v>1103</v>
      </c>
      <c r="G31" s="40">
        <v>1038</v>
      </c>
      <c r="H31" s="40">
        <v>1092</v>
      </c>
      <c r="I31" s="40">
        <v>1049</v>
      </c>
      <c r="J31" s="40">
        <v>1038</v>
      </c>
      <c r="K31" s="37">
        <v>1006</v>
      </c>
      <c r="L31" s="40">
        <v>984</v>
      </c>
      <c r="M31" s="40">
        <v>919</v>
      </c>
      <c r="N31" s="40">
        <v>984</v>
      </c>
      <c r="O31" s="40">
        <v>984</v>
      </c>
      <c r="P31" s="40">
        <v>995</v>
      </c>
      <c r="Q31" s="40">
        <v>962</v>
      </c>
      <c r="R31" s="37">
        <v>984</v>
      </c>
      <c r="S31" s="40">
        <v>1027</v>
      </c>
      <c r="T31" s="40">
        <v>908</v>
      </c>
      <c r="U31" s="40">
        <v>973</v>
      </c>
      <c r="V31" s="40">
        <v>984</v>
      </c>
      <c r="W31" s="40">
        <v>984</v>
      </c>
      <c r="X31" s="40">
        <v>984</v>
      </c>
      <c r="Y31" s="37">
        <v>1038</v>
      </c>
      <c r="Z31" s="40">
        <v>962</v>
      </c>
      <c r="AA31" s="40">
        <v>1006</v>
      </c>
      <c r="AB31" s="40">
        <v>1027</v>
      </c>
      <c r="AC31" s="40">
        <v>962</v>
      </c>
      <c r="AD31" s="40">
        <v>973</v>
      </c>
      <c r="AE31" s="40">
        <v>995</v>
      </c>
      <c r="AF31" s="37">
        <v>973</v>
      </c>
      <c r="AG31" s="38"/>
      <c r="AH31" s="39">
        <f t="shared" si="2"/>
        <v>30286</v>
      </c>
      <c r="AI31" s="3"/>
      <c r="AJ31" s="3"/>
    </row>
    <row r="32" spans="1:36">
      <c r="A32" s="68">
        <v>24</v>
      </c>
      <c r="B32" s="69" t="s">
        <v>33</v>
      </c>
      <c r="C32" s="64">
        <v>1070</v>
      </c>
      <c r="D32" s="37">
        <v>1124</v>
      </c>
      <c r="E32" s="40">
        <v>1189</v>
      </c>
      <c r="F32" s="40">
        <v>1146</v>
      </c>
      <c r="G32" s="40">
        <v>1124</v>
      </c>
      <c r="H32" s="40">
        <v>1060</v>
      </c>
      <c r="I32" s="40">
        <v>1049</v>
      </c>
      <c r="J32" s="40">
        <v>1103</v>
      </c>
      <c r="K32" s="37">
        <v>1027</v>
      </c>
      <c r="L32" s="40">
        <v>1027</v>
      </c>
      <c r="M32" s="40">
        <v>984</v>
      </c>
      <c r="N32" s="40">
        <v>1006</v>
      </c>
      <c r="O32" s="40">
        <v>995</v>
      </c>
      <c r="P32" s="40">
        <v>1027</v>
      </c>
      <c r="Q32" s="40">
        <v>1016</v>
      </c>
      <c r="R32" s="37">
        <v>984</v>
      </c>
      <c r="S32" s="40">
        <v>1016</v>
      </c>
      <c r="T32" s="40">
        <v>1027</v>
      </c>
      <c r="U32" s="40">
        <v>951</v>
      </c>
      <c r="V32" s="40">
        <v>1038</v>
      </c>
      <c r="W32" s="40">
        <v>1016</v>
      </c>
      <c r="X32" s="40">
        <v>1016</v>
      </c>
      <c r="Y32" s="37">
        <v>1081</v>
      </c>
      <c r="Z32" s="40">
        <v>1027</v>
      </c>
      <c r="AA32" s="40">
        <v>1006</v>
      </c>
      <c r="AB32" s="40">
        <v>1081</v>
      </c>
      <c r="AC32" s="40">
        <v>1049</v>
      </c>
      <c r="AD32" s="40">
        <v>973</v>
      </c>
      <c r="AE32" s="40">
        <v>984</v>
      </c>
      <c r="AF32" s="37">
        <v>984</v>
      </c>
      <c r="AG32" s="38"/>
      <c r="AH32" s="39">
        <f t="shared" si="2"/>
        <v>31180</v>
      </c>
      <c r="AI32" s="3"/>
      <c r="AJ32" s="3"/>
    </row>
    <row r="33" spans="1:37">
      <c r="A33" s="68">
        <v>25</v>
      </c>
      <c r="B33" s="69" t="s">
        <v>34</v>
      </c>
      <c r="C33" s="64">
        <v>1038</v>
      </c>
      <c r="D33" s="37">
        <v>1146</v>
      </c>
      <c r="E33" s="40">
        <v>1157</v>
      </c>
      <c r="F33" s="40">
        <v>1081</v>
      </c>
      <c r="G33" s="40">
        <v>1081</v>
      </c>
      <c r="H33" s="40">
        <v>1081</v>
      </c>
      <c r="I33" s="40">
        <v>1016</v>
      </c>
      <c r="J33" s="40">
        <v>1027</v>
      </c>
      <c r="K33" s="37">
        <v>1070</v>
      </c>
      <c r="L33" s="40">
        <v>1060</v>
      </c>
      <c r="M33" s="40">
        <v>941</v>
      </c>
      <c r="N33" s="40">
        <v>1027</v>
      </c>
      <c r="O33" s="40">
        <v>995</v>
      </c>
      <c r="P33" s="40">
        <v>962</v>
      </c>
      <c r="Q33" s="40">
        <v>984</v>
      </c>
      <c r="R33" s="37">
        <v>995</v>
      </c>
      <c r="S33" s="40">
        <v>1070</v>
      </c>
      <c r="T33" s="40">
        <v>973</v>
      </c>
      <c r="U33" s="40">
        <v>897</v>
      </c>
      <c r="V33" s="40">
        <v>1081</v>
      </c>
      <c r="W33" s="40">
        <v>1038</v>
      </c>
      <c r="X33" s="40">
        <v>1049</v>
      </c>
      <c r="Y33" s="37">
        <v>1049</v>
      </c>
      <c r="Z33" s="40">
        <v>1016</v>
      </c>
      <c r="AA33" s="40">
        <v>973</v>
      </c>
      <c r="AB33" s="40">
        <v>1038</v>
      </c>
      <c r="AC33" s="40">
        <v>1016</v>
      </c>
      <c r="AD33" s="40">
        <v>995</v>
      </c>
      <c r="AE33" s="40">
        <v>1038</v>
      </c>
      <c r="AF33" s="37">
        <v>908</v>
      </c>
      <c r="AG33" s="38"/>
      <c r="AH33" s="39">
        <f t="shared" si="2"/>
        <v>30802</v>
      </c>
      <c r="AI33" s="3"/>
      <c r="AJ33" s="3"/>
    </row>
    <row r="34" spans="1:37">
      <c r="A34" s="68">
        <v>26</v>
      </c>
      <c r="B34" s="69" t="s">
        <v>35</v>
      </c>
      <c r="C34" s="64">
        <v>1135</v>
      </c>
      <c r="D34" s="37">
        <v>1146</v>
      </c>
      <c r="E34" s="40">
        <v>1114</v>
      </c>
      <c r="F34" s="40">
        <v>1179</v>
      </c>
      <c r="G34" s="40">
        <v>1114</v>
      </c>
      <c r="H34" s="40">
        <v>1103</v>
      </c>
      <c r="I34" s="40">
        <v>1038</v>
      </c>
      <c r="J34" s="40">
        <v>1038</v>
      </c>
      <c r="K34" s="37">
        <v>1038</v>
      </c>
      <c r="L34" s="40">
        <v>1060</v>
      </c>
      <c r="M34" s="40">
        <v>1006</v>
      </c>
      <c r="N34" s="40">
        <v>1049</v>
      </c>
      <c r="O34" s="40">
        <v>1006</v>
      </c>
      <c r="P34" s="40">
        <v>1006</v>
      </c>
      <c r="Q34" s="40">
        <v>1070</v>
      </c>
      <c r="R34" s="37">
        <v>1016</v>
      </c>
      <c r="S34" s="40">
        <v>1016</v>
      </c>
      <c r="T34" s="40">
        <v>1016</v>
      </c>
      <c r="U34" s="40">
        <v>962</v>
      </c>
      <c r="V34" s="40">
        <v>1060</v>
      </c>
      <c r="W34" s="40">
        <v>1016</v>
      </c>
      <c r="X34" s="40">
        <v>1038</v>
      </c>
      <c r="Y34" s="37">
        <v>1092</v>
      </c>
      <c r="Z34" s="40">
        <v>1049</v>
      </c>
      <c r="AA34" s="40">
        <v>1070</v>
      </c>
      <c r="AB34" s="40">
        <v>1060</v>
      </c>
      <c r="AC34" s="40">
        <v>1092</v>
      </c>
      <c r="AD34" s="40">
        <v>1092</v>
      </c>
      <c r="AE34" s="40">
        <v>1049</v>
      </c>
      <c r="AF34" s="37">
        <v>1006</v>
      </c>
      <c r="AG34" s="38"/>
      <c r="AH34" s="39">
        <f t="shared" si="2"/>
        <v>31736</v>
      </c>
      <c r="AI34" s="3"/>
      <c r="AJ34" s="3"/>
    </row>
    <row r="35" spans="1:37">
      <c r="A35" s="68">
        <v>27</v>
      </c>
      <c r="B35" s="69" t="s">
        <v>36</v>
      </c>
      <c r="C35" s="64">
        <v>1027</v>
      </c>
      <c r="D35" s="37">
        <v>1157</v>
      </c>
      <c r="E35" s="40">
        <v>1060</v>
      </c>
      <c r="F35" s="40">
        <v>1124</v>
      </c>
      <c r="G35" s="40">
        <v>1060</v>
      </c>
      <c r="H35" s="40">
        <v>1135</v>
      </c>
      <c r="I35" s="40">
        <v>995</v>
      </c>
      <c r="J35" s="40">
        <v>951</v>
      </c>
      <c r="K35" s="37">
        <v>1016</v>
      </c>
      <c r="L35" s="40">
        <v>930</v>
      </c>
      <c r="M35" s="40">
        <v>951</v>
      </c>
      <c r="N35" s="40">
        <v>973</v>
      </c>
      <c r="O35" s="40">
        <v>908</v>
      </c>
      <c r="P35" s="40">
        <v>930</v>
      </c>
      <c r="Q35" s="40">
        <v>973</v>
      </c>
      <c r="R35" s="37">
        <v>984</v>
      </c>
      <c r="S35" s="40">
        <v>941</v>
      </c>
      <c r="T35" s="40">
        <v>908</v>
      </c>
      <c r="U35" s="40">
        <v>930</v>
      </c>
      <c r="V35" s="40">
        <v>1038</v>
      </c>
      <c r="W35" s="40">
        <v>973</v>
      </c>
      <c r="X35" s="40">
        <v>995</v>
      </c>
      <c r="Y35" s="37">
        <v>1016</v>
      </c>
      <c r="Z35" s="40">
        <v>1006</v>
      </c>
      <c r="AA35" s="40">
        <v>1016</v>
      </c>
      <c r="AB35" s="40">
        <v>941</v>
      </c>
      <c r="AC35" s="40">
        <v>962</v>
      </c>
      <c r="AD35" s="40">
        <v>962</v>
      </c>
      <c r="AE35" s="40">
        <v>995</v>
      </c>
      <c r="AF35" s="37">
        <v>951</v>
      </c>
      <c r="AG35" s="38"/>
      <c r="AH35" s="39">
        <f t="shared" si="2"/>
        <v>29808</v>
      </c>
      <c r="AI35" s="3"/>
      <c r="AJ35" s="3"/>
    </row>
    <row r="36" spans="1:37">
      <c r="A36" s="68">
        <v>28</v>
      </c>
      <c r="B36" s="69" t="s">
        <v>37</v>
      </c>
      <c r="C36" s="64">
        <v>1103</v>
      </c>
      <c r="D36" s="37">
        <v>1146</v>
      </c>
      <c r="E36" s="40">
        <v>1124</v>
      </c>
      <c r="F36" s="40">
        <v>1124</v>
      </c>
      <c r="G36" s="40">
        <v>1038</v>
      </c>
      <c r="H36" s="40">
        <v>1070</v>
      </c>
      <c r="I36" s="40">
        <v>941</v>
      </c>
      <c r="J36" s="40">
        <v>1049</v>
      </c>
      <c r="K36" s="37">
        <v>1049</v>
      </c>
      <c r="L36" s="40">
        <v>951</v>
      </c>
      <c r="M36" s="40">
        <v>941</v>
      </c>
      <c r="N36" s="40">
        <v>1006</v>
      </c>
      <c r="O36" s="40">
        <v>941</v>
      </c>
      <c r="P36" s="40">
        <v>962</v>
      </c>
      <c r="Q36" s="40">
        <v>1027</v>
      </c>
      <c r="R36" s="37">
        <v>941</v>
      </c>
      <c r="S36" s="40">
        <v>984</v>
      </c>
      <c r="T36" s="40">
        <v>941</v>
      </c>
      <c r="U36" s="40">
        <v>1006</v>
      </c>
      <c r="V36" s="40">
        <v>973</v>
      </c>
      <c r="W36" s="40">
        <v>984</v>
      </c>
      <c r="X36" s="40">
        <v>984</v>
      </c>
      <c r="Y36" s="37">
        <v>973</v>
      </c>
      <c r="Z36" s="40">
        <v>930</v>
      </c>
      <c r="AA36" s="40">
        <v>865</v>
      </c>
      <c r="AB36" s="40">
        <v>1006</v>
      </c>
      <c r="AC36" s="40">
        <v>1006</v>
      </c>
      <c r="AD36" s="40">
        <v>1038</v>
      </c>
      <c r="AE36" s="40">
        <v>1027</v>
      </c>
      <c r="AF36" s="37">
        <v>908</v>
      </c>
      <c r="AG36" s="38"/>
      <c r="AH36" s="39">
        <f t="shared" si="2"/>
        <v>30038</v>
      </c>
      <c r="AI36" s="3"/>
      <c r="AJ36" s="3"/>
    </row>
    <row r="37" spans="1:37">
      <c r="A37" s="68">
        <v>29</v>
      </c>
      <c r="B37" s="69" t="s">
        <v>38</v>
      </c>
      <c r="C37" s="64">
        <v>1092</v>
      </c>
      <c r="D37" s="37">
        <v>1103</v>
      </c>
      <c r="E37" s="40">
        <v>1157</v>
      </c>
      <c r="F37" s="40">
        <v>1103</v>
      </c>
      <c r="G37" s="40">
        <v>1081</v>
      </c>
      <c r="H37" s="40">
        <v>1092</v>
      </c>
      <c r="I37" s="40">
        <v>1038</v>
      </c>
      <c r="J37" s="40">
        <v>1038</v>
      </c>
      <c r="K37" s="37">
        <v>1060</v>
      </c>
      <c r="L37" s="40">
        <v>1081</v>
      </c>
      <c r="M37" s="40">
        <v>1027</v>
      </c>
      <c r="N37" s="40">
        <v>973</v>
      </c>
      <c r="O37" s="40">
        <v>1006</v>
      </c>
      <c r="P37" s="40">
        <v>1027</v>
      </c>
      <c r="Q37" s="40">
        <v>1049</v>
      </c>
      <c r="R37" s="37">
        <v>1049</v>
      </c>
      <c r="S37" s="40">
        <v>1049</v>
      </c>
      <c r="T37" s="40">
        <v>1027</v>
      </c>
      <c r="U37" s="40">
        <v>973</v>
      </c>
      <c r="V37" s="40">
        <v>1016</v>
      </c>
      <c r="W37" s="40">
        <v>1027</v>
      </c>
      <c r="X37" s="40">
        <v>1038</v>
      </c>
      <c r="Y37" s="37">
        <v>919</v>
      </c>
      <c r="Z37" s="40">
        <v>973</v>
      </c>
      <c r="AA37" s="40">
        <v>962</v>
      </c>
      <c r="AB37" s="40">
        <v>1092</v>
      </c>
      <c r="AC37" s="40">
        <v>1070</v>
      </c>
      <c r="AD37" s="40">
        <v>1038</v>
      </c>
      <c r="AE37" s="40">
        <v>1049</v>
      </c>
      <c r="AF37" s="37">
        <v>1060</v>
      </c>
      <c r="AG37" s="38"/>
      <c r="AH37" s="39">
        <f t="shared" si="2"/>
        <v>31269</v>
      </c>
      <c r="AI37" s="3"/>
      <c r="AJ37" s="3"/>
    </row>
    <row r="38" spans="1:37">
      <c r="A38" s="68">
        <v>30</v>
      </c>
      <c r="B38" s="69" t="s">
        <v>39</v>
      </c>
      <c r="C38" s="64">
        <v>1081</v>
      </c>
      <c r="D38" s="37">
        <v>1103</v>
      </c>
      <c r="E38" s="40">
        <v>1168</v>
      </c>
      <c r="F38" s="40">
        <v>1114</v>
      </c>
      <c r="G38" s="40">
        <v>1038</v>
      </c>
      <c r="H38" s="40">
        <v>1114</v>
      </c>
      <c r="I38" s="40">
        <v>1070</v>
      </c>
      <c r="J38" s="40">
        <v>1103</v>
      </c>
      <c r="K38" s="37">
        <v>1049</v>
      </c>
      <c r="L38" s="40">
        <v>1038</v>
      </c>
      <c r="M38" s="40">
        <v>1070</v>
      </c>
      <c r="N38" s="40">
        <v>1016</v>
      </c>
      <c r="O38" s="40">
        <v>984</v>
      </c>
      <c r="P38" s="40">
        <v>995</v>
      </c>
      <c r="Q38" s="40">
        <v>1049</v>
      </c>
      <c r="R38" s="37">
        <v>1027</v>
      </c>
      <c r="S38" s="40">
        <v>1060</v>
      </c>
      <c r="T38" s="40">
        <v>1027</v>
      </c>
      <c r="U38" s="40">
        <v>1049</v>
      </c>
      <c r="V38" s="40">
        <v>1081</v>
      </c>
      <c r="W38" s="40">
        <v>1103</v>
      </c>
      <c r="X38" s="40">
        <v>995</v>
      </c>
      <c r="Y38" s="37">
        <v>1006</v>
      </c>
      <c r="Z38" s="40">
        <v>1006</v>
      </c>
      <c r="AA38" s="40">
        <v>1006</v>
      </c>
      <c r="AB38" s="40">
        <v>1038</v>
      </c>
      <c r="AC38" s="40">
        <v>1114</v>
      </c>
      <c r="AD38" s="40">
        <v>1016</v>
      </c>
      <c r="AE38" s="40">
        <v>1060</v>
      </c>
      <c r="AF38" s="37">
        <v>984</v>
      </c>
      <c r="AG38" s="38"/>
      <c r="AH38" s="39">
        <f t="shared" si="2"/>
        <v>31564</v>
      </c>
      <c r="AI38" s="3"/>
      <c r="AJ38" s="3"/>
    </row>
    <row r="39" spans="1:37">
      <c r="A39" s="68">
        <v>31</v>
      </c>
      <c r="B39" s="69" t="s">
        <v>40</v>
      </c>
      <c r="C39" s="64">
        <v>1060</v>
      </c>
      <c r="D39" s="37">
        <v>1157</v>
      </c>
      <c r="E39" s="40">
        <v>1157</v>
      </c>
      <c r="F39" s="40">
        <v>1016</v>
      </c>
      <c r="G39" s="40">
        <v>1135</v>
      </c>
      <c r="H39" s="40">
        <v>1060</v>
      </c>
      <c r="I39" s="40">
        <v>1114</v>
      </c>
      <c r="J39" s="40">
        <v>1016</v>
      </c>
      <c r="K39" s="37">
        <v>1081</v>
      </c>
      <c r="L39" s="40">
        <v>995</v>
      </c>
      <c r="M39" s="40">
        <v>1070</v>
      </c>
      <c r="N39" s="40">
        <v>1070</v>
      </c>
      <c r="O39" s="40">
        <v>1038</v>
      </c>
      <c r="P39" s="40">
        <v>1006</v>
      </c>
      <c r="Q39" s="40">
        <v>1027</v>
      </c>
      <c r="R39" s="37">
        <v>1081</v>
      </c>
      <c r="S39" s="40">
        <v>1060</v>
      </c>
      <c r="T39" s="40">
        <v>1060</v>
      </c>
      <c r="U39" s="40">
        <v>1049</v>
      </c>
      <c r="V39" s="40">
        <v>1092</v>
      </c>
      <c r="W39" s="40">
        <v>1114</v>
      </c>
      <c r="X39" s="40">
        <v>1027</v>
      </c>
      <c r="Y39" s="37">
        <v>1049</v>
      </c>
      <c r="Z39" s="40">
        <v>1027</v>
      </c>
      <c r="AA39" s="40">
        <v>1038</v>
      </c>
      <c r="AB39" s="40">
        <v>1038</v>
      </c>
      <c r="AC39" s="40">
        <v>973</v>
      </c>
      <c r="AD39" s="40">
        <v>1070</v>
      </c>
      <c r="AE39" s="40">
        <v>1016</v>
      </c>
      <c r="AF39" s="37">
        <v>995</v>
      </c>
      <c r="AG39" s="38"/>
      <c r="AH39" s="39">
        <f t="shared" si="2"/>
        <v>31691</v>
      </c>
      <c r="AI39" s="3"/>
      <c r="AJ39" s="3"/>
    </row>
    <row r="40" spans="1:37">
      <c r="A40" s="68">
        <v>32</v>
      </c>
      <c r="B40" s="69" t="s">
        <v>41</v>
      </c>
      <c r="C40" s="64">
        <v>1168</v>
      </c>
      <c r="D40" s="37">
        <v>1103</v>
      </c>
      <c r="E40" s="40">
        <v>1114</v>
      </c>
      <c r="F40" s="40">
        <v>1124</v>
      </c>
      <c r="G40" s="40">
        <v>1179</v>
      </c>
      <c r="H40" s="40">
        <v>1060</v>
      </c>
      <c r="I40" s="40">
        <v>1114</v>
      </c>
      <c r="J40" s="40">
        <v>1006</v>
      </c>
      <c r="K40" s="37">
        <v>1070</v>
      </c>
      <c r="L40" s="40">
        <v>1006</v>
      </c>
      <c r="M40" s="40">
        <v>1038</v>
      </c>
      <c r="N40" s="40">
        <v>1060</v>
      </c>
      <c r="O40" s="40">
        <v>1092</v>
      </c>
      <c r="P40" s="40">
        <v>1049</v>
      </c>
      <c r="Q40" s="40">
        <v>1038</v>
      </c>
      <c r="R40" s="37">
        <v>1070</v>
      </c>
      <c r="S40" s="40">
        <v>1049</v>
      </c>
      <c r="T40" s="40">
        <v>1081</v>
      </c>
      <c r="U40" s="40">
        <v>1038</v>
      </c>
      <c r="V40" s="40">
        <v>1038</v>
      </c>
      <c r="W40" s="40">
        <v>1038</v>
      </c>
      <c r="X40" s="40">
        <v>1016</v>
      </c>
      <c r="Y40" s="37">
        <v>1081</v>
      </c>
      <c r="Z40" s="40">
        <v>1006</v>
      </c>
      <c r="AA40" s="40">
        <v>1006</v>
      </c>
      <c r="AB40" s="40">
        <v>951</v>
      </c>
      <c r="AC40" s="40">
        <v>1070</v>
      </c>
      <c r="AD40" s="40">
        <v>1070</v>
      </c>
      <c r="AE40" s="40">
        <v>1038</v>
      </c>
      <c r="AF40" s="37">
        <v>1016</v>
      </c>
      <c r="AG40" s="38"/>
      <c r="AH40" s="39">
        <f t="shared" si="2"/>
        <v>31789</v>
      </c>
      <c r="AI40" s="3"/>
      <c r="AJ40" s="3"/>
    </row>
    <row r="41" spans="1:37">
      <c r="A41" s="68">
        <v>33</v>
      </c>
      <c r="B41" s="69" t="s">
        <v>42</v>
      </c>
      <c r="C41" s="64">
        <v>1146</v>
      </c>
      <c r="D41" s="37">
        <v>1211</v>
      </c>
      <c r="E41" s="40">
        <v>1146</v>
      </c>
      <c r="F41" s="40">
        <v>1124</v>
      </c>
      <c r="G41" s="40">
        <v>1157</v>
      </c>
      <c r="H41" s="40">
        <v>1016</v>
      </c>
      <c r="I41" s="40">
        <v>1124</v>
      </c>
      <c r="J41" s="40">
        <v>1092</v>
      </c>
      <c r="K41" s="37">
        <v>984</v>
      </c>
      <c r="L41" s="40">
        <v>1006</v>
      </c>
      <c r="M41" s="40">
        <v>1070</v>
      </c>
      <c r="N41" s="40">
        <v>1081</v>
      </c>
      <c r="O41" s="40">
        <v>1016</v>
      </c>
      <c r="P41" s="40">
        <v>1049</v>
      </c>
      <c r="Q41" s="40">
        <v>1049</v>
      </c>
      <c r="R41" s="37">
        <v>1038</v>
      </c>
      <c r="S41" s="40">
        <v>1038</v>
      </c>
      <c r="T41" s="40">
        <v>1049</v>
      </c>
      <c r="U41" s="40">
        <v>1049</v>
      </c>
      <c r="V41" s="40">
        <v>1070</v>
      </c>
      <c r="W41" s="40">
        <v>1027</v>
      </c>
      <c r="X41" s="40">
        <v>973</v>
      </c>
      <c r="Y41" s="37">
        <v>1006</v>
      </c>
      <c r="Z41" s="40">
        <v>1060</v>
      </c>
      <c r="AA41" s="40">
        <v>1016</v>
      </c>
      <c r="AB41" s="40">
        <v>1070</v>
      </c>
      <c r="AC41" s="40">
        <v>1103</v>
      </c>
      <c r="AD41" s="40">
        <v>973</v>
      </c>
      <c r="AE41" s="40">
        <v>1027</v>
      </c>
      <c r="AF41" s="37">
        <v>984</v>
      </c>
      <c r="AG41" s="38"/>
      <c r="AH41" s="39">
        <f t="shared" si="2"/>
        <v>31754</v>
      </c>
      <c r="AI41" s="3"/>
      <c r="AJ41" s="3"/>
    </row>
    <row r="42" spans="1:37">
      <c r="A42" s="68">
        <v>34</v>
      </c>
      <c r="B42" s="69" t="s">
        <v>43</v>
      </c>
      <c r="C42" s="64">
        <v>1200</v>
      </c>
      <c r="D42" s="37">
        <v>1233</v>
      </c>
      <c r="E42" s="40">
        <v>1211</v>
      </c>
      <c r="F42" s="40">
        <v>1103</v>
      </c>
      <c r="G42" s="40">
        <v>1157</v>
      </c>
      <c r="H42" s="40">
        <v>1146</v>
      </c>
      <c r="I42" s="40">
        <v>1070</v>
      </c>
      <c r="J42" s="40">
        <v>1081</v>
      </c>
      <c r="K42" s="37">
        <v>1060</v>
      </c>
      <c r="L42" s="40">
        <v>1016</v>
      </c>
      <c r="M42" s="40">
        <v>1092</v>
      </c>
      <c r="N42" s="40">
        <v>995</v>
      </c>
      <c r="O42" s="40">
        <v>1006</v>
      </c>
      <c r="P42" s="40">
        <v>1027</v>
      </c>
      <c r="Q42" s="40">
        <v>1038</v>
      </c>
      <c r="R42" s="37">
        <v>1060</v>
      </c>
      <c r="S42" s="40">
        <v>1016</v>
      </c>
      <c r="T42" s="40">
        <v>1070</v>
      </c>
      <c r="U42" s="40">
        <v>1027</v>
      </c>
      <c r="V42" s="40">
        <v>1146</v>
      </c>
      <c r="W42" s="40">
        <v>1114</v>
      </c>
      <c r="X42" s="40">
        <v>1006</v>
      </c>
      <c r="Y42" s="37">
        <v>962</v>
      </c>
      <c r="Z42" s="40">
        <v>1049</v>
      </c>
      <c r="AA42" s="40">
        <v>1049</v>
      </c>
      <c r="AB42" s="40">
        <v>1103</v>
      </c>
      <c r="AC42" s="40">
        <v>1070</v>
      </c>
      <c r="AD42" s="40">
        <v>973</v>
      </c>
      <c r="AE42" s="40">
        <v>1081</v>
      </c>
      <c r="AF42" s="37">
        <v>984</v>
      </c>
      <c r="AG42" s="38"/>
      <c r="AH42" s="39">
        <f t="shared" si="2"/>
        <v>32145</v>
      </c>
      <c r="AI42" s="3"/>
      <c r="AJ42" s="3"/>
    </row>
    <row r="43" spans="1:37">
      <c r="A43" s="68">
        <v>35</v>
      </c>
      <c r="B43" s="69" t="s">
        <v>44</v>
      </c>
      <c r="C43" s="64">
        <v>1114</v>
      </c>
      <c r="D43" s="37">
        <v>1103</v>
      </c>
      <c r="E43" s="40">
        <v>1157</v>
      </c>
      <c r="F43" s="40">
        <v>1103</v>
      </c>
      <c r="G43" s="40">
        <v>1124</v>
      </c>
      <c r="H43" s="40">
        <v>1124</v>
      </c>
      <c r="I43" s="40">
        <v>1038</v>
      </c>
      <c r="J43" s="40">
        <v>1027</v>
      </c>
      <c r="K43" s="37">
        <v>1016</v>
      </c>
      <c r="L43" s="40">
        <v>941</v>
      </c>
      <c r="M43" s="40">
        <v>1006</v>
      </c>
      <c r="N43" s="40">
        <v>1016</v>
      </c>
      <c r="O43" s="40">
        <v>951</v>
      </c>
      <c r="P43" s="40">
        <v>973</v>
      </c>
      <c r="Q43" s="40">
        <v>1027</v>
      </c>
      <c r="R43" s="37">
        <v>1027</v>
      </c>
      <c r="S43" s="40">
        <v>995</v>
      </c>
      <c r="T43" s="40">
        <v>1114</v>
      </c>
      <c r="U43" s="40">
        <v>1038</v>
      </c>
      <c r="V43" s="40">
        <v>1016</v>
      </c>
      <c r="W43" s="40">
        <v>973</v>
      </c>
      <c r="X43" s="40">
        <v>1027</v>
      </c>
      <c r="Y43" s="37">
        <v>995</v>
      </c>
      <c r="Z43" s="40">
        <v>995</v>
      </c>
      <c r="AA43" s="40">
        <v>1027</v>
      </c>
      <c r="AB43" s="40">
        <v>1060</v>
      </c>
      <c r="AC43" s="40">
        <v>1060</v>
      </c>
      <c r="AD43" s="40">
        <v>1016</v>
      </c>
      <c r="AE43" s="40">
        <v>1027</v>
      </c>
      <c r="AF43" s="37">
        <v>1016</v>
      </c>
      <c r="AG43" s="38"/>
      <c r="AH43" s="39">
        <f t="shared" si="2"/>
        <v>31106</v>
      </c>
      <c r="AI43" s="3"/>
      <c r="AJ43" s="3"/>
    </row>
    <row r="44" spans="1:37">
      <c r="A44" s="68">
        <v>36</v>
      </c>
      <c r="B44" s="69" t="s">
        <v>45</v>
      </c>
      <c r="C44" s="64">
        <v>1146</v>
      </c>
      <c r="D44" s="37">
        <v>1254</v>
      </c>
      <c r="E44" s="40">
        <v>1114</v>
      </c>
      <c r="F44" s="40">
        <v>1124</v>
      </c>
      <c r="G44" s="40">
        <v>1157</v>
      </c>
      <c r="H44" s="40">
        <v>1189</v>
      </c>
      <c r="I44" s="40">
        <v>1049</v>
      </c>
      <c r="J44" s="40">
        <v>1081</v>
      </c>
      <c r="K44" s="37">
        <v>1049</v>
      </c>
      <c r="L44" s="40">
        <v>984</v>
      </c>
      <c r="M44" s="40">
        <v>1038</v>
      </c>
      <c r="N44" s="40">
        <v>1006</v>
      </c>
      <c r="O44" s="40">
        <v>1049</v>
      </c>
      <c r="P44" s="40">
        <v>1006</v>
      </c>
      <c r="Q44" s="40">
        <v>973</v>
      </c>
      <c r="R44" s="37">
        <v>1081</v>
      </c>
      <c r="S44" s="40">
        <v>1049</v>
      </c>
      <c r="T44" s="40">
        <v>1049</v>
      </c>
      <c r="U44" s="40">
        <v>1038</v>
      </c>
      <c r="V44" s="40">
        <v>1070</v>
      </c>
      <c r="W44" s="40">
        <v>1038</v>
      </c>
      <c r="X44" s="40">
        <v>1070</v>
      </c>
      <c r="Y44" s="37">
        <v>1006</v>
      </c>
      <c r="Z44" s="40">
        <v>1038</v>
      </c>
      <c r="AA44" s="40">
        <v>1060</v>
      </c>
      <c r="AB44" s="40">
        <v>1092</v>
      </c>
      <c r="AC44" s="40">
        <v>1081</v>
      </c>
      <c r="AD44" s="40">
        <v>1081</v>
      </c>
      <c r="AE44" s="40">
        <v>1049</v>
      </c>
      <c r="AF44" s="37">
        <v>1016</v>
      </c>
      <c r="AG44" s="38"/>
      <c r="AH44" s="39">
        <f t="shared" si="2"/>
        <v>32037</v>
      </c>
      <c r="AI44" s="3"/>
      <c r="AJ44" s="3"/>
    </row>
    <row r="45" spans="1:37">
      <c r="A45" s="68">
        <v>37</v>
      </c>
      <c r="B45" s="69" t="s">
        <v>46</v>
      </c>
      <c r="C45" s="64">
        <v>1103</v>
      </c>
      <c r="D45" s="37">
        <v>1146</v>
      </c>
      <c r="E45" s="40">
        <v>1124</v>
      </c>
      <c r="F45" s="40">
        <v>1081</v>
      </c>
      <c r="G45" s="40">
        <v>1103</v>
      </c>
      <c r="H45" s="40">
        <v>1103</v>
      </c>
      <c r="I45" s="40">
        <v>1006</v>
      </c>
      <c r="J45" s="40">
        <v>1060</v>
      </c>
      <c r="K45" s="37">
        <v>984</v>
      </c>
      <c r="L45" s="40">
        <v>962</v>
      </c>
      <c r="M45" s="40">
        <v>1060</v>
      </c>
      <c r="N45" s="40">
        <v>887</v>
      </c>
      <c r="O45" s="40">
        <v>951</v>
      </c>
      <c r="P45" s="40">
        <v>973</v>
      </c>
      <c r="Q45" s="40">
        <v>984</v>
      </c>
      <c r="R45" s="37">
        <v>1006</v>
      </c>
      <c r="S45" s="40">
        <v>984</v>
      </c>
      <c r="T45" s="40">
        <v>951</v>
      </c>
      <c r="U45" s="40">
        <v>1027</v>
      </c>
      <c r="V45" s="40">
        <v>1070</v>
      </c>
      <c r="W45" s="40">
        <v>995</v>
      </c>
      <c r="X45" s="40">
        <v>1027</v>
      </c>
      <c r="Y45" s="37">
        <v>1016</v>
      </c>
      <c r="Z45" s="40">
        <v>1027</v>
      </c>
      <c r="AA45" s="40">
        <v>1006</v>
      </c>
      <c r="AB45" s="40">
        <v>1070</v>
      </c>
      <c r="AC45" s="40">
        <v>1081</v>
      </c>
      <c r="AD45" s="40">
        <v>1092</v>
      </c>
      <c r="AE45" s="40">
        <v>973</v>
      </c>
      <c r="AF45" s="37">
        <v>897</v>
      </c>
      <c r="AG45" s="38"/>
      <c r="AH45" s="39">
        <f>SUM(C45:AG45)</f>
        <v>30749</v>
      </c>
      <c r="AI45" s="3"/>
      <c r="AJ45" s="3"/>
    </row>
    <row r="46" spans="1:37">
      <c r="A46" s="68">
        <v>38</v>
      </c>
      <c r="B46" s="69" t="s">
        <v>47</v>
      </c>
      <c r="C46" s="64">
        <v>1157</v>
      </c>
      <c r="D46" s="37">
        <v>1265</v>
      </c>
      <c r="E46" s="40">
        <v>1060</v>
      </c>
      <c r="F46" s="40">
        <v>1168</v>
      </c>
      <c r="G46" s="40">
        <v>1135</v>
      </c>
      <c r="H46" s="40">
        <v>1157</v>
      </c>
      <c r="I46" s="40">
        <v>1049</v>
      </c>
      <c r="J46" s="40">
        <v>1081</v>
      </c>
      <c r="K46" s="37">
        <v>1049</v>
      </c>
      <c r="L46" s="40">
        <v>1027</v>
      </c>
      <c r="M46" s="40">
        <v>1070</v>
      </c>
      <c r="N46" s="40">
        <v>1038</v>
      </c>
      <c r="O46" s="40">
        <v>1038</v>
      </c>
      <c r="P46" s="40">
        <v>1092</v>
      </c>
      <c r="Q46" s="40">
        <v>1049</v>
      </c>
      <c r="R46" s="37">
        <v>1070</v>
      </c>
      <c r="S46" s="40">
        <v>1092</v>
      </c>
      <c r="T46" s="40">
        <v>1049</v>
      </c>
      <c r="U46" s="40">
        <v>1049</v>
      </c>
      <c r="V46" s="40">
        <v>1103</v>
      </c>
      <c r="W46" s="40">
        <v>1016</v>
      </c>
      <c r="X46" s="40">
        <v>1006</v>
      </c>
      <c r="Y46" s="37">
        <v>1027</v>
      </c>
      <c r="Z46" s="40">
        <v>1006</v>
      </c>
      <c r="AA46" s="40">
        <v>1060</v>
      </c>
      <c r="AB46" s="40">
        <v>1124</v>
      </c>
      <c r="AC46" s="40">
        <v>1114</v>
      </c>
      <c r="AD46" s="40">
        <v>1103</v>
      </c>
      <c r="AE46" s="40">
        <v>1038</v>
      </c>
      <c r="AF46" s="37">
        <v>951</v>
      </c>
      <c r="AG46" s="38"/>
      <c r="AH46" s="39">
        <f t="shared" si="2"/>
        <v>32243</v>
      </c>
      <c r="AI46" s="3"/>
      <c r="AJ46" s="3"/>
    </row>
    <row r="47" spans="1:37">
      <c r="A47" s="68">
        <v>39</v>
      </c>
      <c r="B47" s="69" t="s">
        <v>48</v>
      </c>
      <c r="C47" s="64">
        <v>1103</v>
      </c>
      <c r="D47" s="37">
        <v>1135</v>
      </c>
      <c r="E47" s="40">
        <v>1081</v>
      </c>
      <c r="F47" s="40">
        <v>1135</v>
      </c>
      <c r="G47" s="40">
        <v>1103</v>
      </c>
      <c r="H47" s="40">
        <v>1124</v>
      </c>
      <c r="I47" s="40">
        <v>995</v>
      </c>
      <c r="J47" s="40">
        <v>1016</v>
      </c>
      <c r="K47" s="37">
        <v>1016</v>
      </c>
      <c r="L47" s="40">
        <v>1006</v>
      </c>
      <c r="M47" s="40">
        <v>1049</v>
      </c>
      <c r="N47" s="40">
        <v>995</v>
      </c>
      <c r="O47" s="40">
        <v>995</v>
      </c>
      <c r="P47" s="40">
        <v>973</v>
      </c>
      <c r="Q47" s="40">
        <v>962</v>
      </c>
      <c r="R47" s="37">
        <v>1016</v>
      </c>
      <c r="S47" s="40">
        <v>984</v>
      </c>
      <c r="T47" s="40">
        <v>984</v>
      </c>
      <c r="U47" s="40">
        <v>919</v>
      </c>
      <c r="V47" s="40">
        <v>1016</v>
      </c>
      <c r="W47" s="40">
        <v>984</v>
      </c>
      <c r="X47" s="40">
        <v>941</v>
      </c>
      <c r="Y47" s="37">
        <v>1006</v>
      </c>
      <c r="Z47" s="40">
        <v>930</v>
      </c>
      <c r="AA47" s="40">
        <v>984</v>
      </c>
      <c r="AB47" s="40">
        <v>1070</v>
      </c>
      <c r="AC47" s="40">
        <v>1060</v>
      </c>
      <c r="AD47" s="40">
        <v>1027</v>
      </c>
      <c r="AE47" s="40">
        <v>962</v>
      </c>
      <c r="AF47" s="37">
        <v>854</v>
      </c>
      <c r="AG47" s="38"/>
      <c r="AH47" s="39">
        <f t="shared" si="2"/>
        <v>30425</v>
      </c>
      <c r="AI47" s="3"/>
      <c r="AJ47" s="3"/>
      <c r="AK47" s="41"/>
    </row>
    <row r="48" spans="1:37">
      <c r="A48" s="68">
        <v>40</v>
      </c>
      <c r="B48" s="69" t="s">
        <v>49</v>
      </c>
      <c r="C48" s="64">
        <v>1092</v>
      </c>
      <c r="D48" s="37">
        <v>1114</v>
      </c>
      <c r="E48" s="40">
        <v>1081</v>
      </c>
      <c r="F48" s="40">
        <v>1114</v>
      </c>
      <c r="G48" s="40">
        <v>1124</v>
      </c>
      <c r="H48" s="40">
        <v>1103</v>
      </c>
      <c r="I48" s="40">
        <v>1070</v>
      </c>
      <c r="J48" s="40">
        <v>1049</v>
      </c>
      <c r="K48" s="37">
        <v>1038</v>
      </c>
      <c r="L48" s="40">
        <v>1006</v>
      </c>
      <c r="M48" s="40">
        <v>984</v>
      </c>
      <c r="N48" s="40">
        <v>973</v>
      </c>
      <c r="O48" s="40">
        <v>1027</v>
      </c>
      <c r="P48" s="40">
        <v>1016</v>
      </c>
      <c r="Q48" s="40">
        <v>941</v>
      </c>
      <c r="R48" s="37">
        <v>984</v>
      </c>
      <c r="S48" s="40">
        <v>962</v>
      </c>
      <c r="T48" s="40">
        <v>951</v>
      </c>
      <c r="U48" s="40">
        <v>897</v>
      </c>
      <c r="V48" s="40">
        <v>1060</v>
      </c>
      <c r="W48" s="40">
        <v>984</v>
      </c>
      <c r="X48" s="40">
        <v>1038</v>
      </c>
      <c r="Y48" s="37">
        <v>973</v>
      </c>
      <c r="Z48" s="40">
        <v>973</v>
      </c>
      <c r="AA48" s="40">
        <v>1006</v>
      </c>
      <c r="AB48" s="40">
        <v>984</v>
      </c>
      <c r="AC48" s="40">
        <v>1038</v>
      </c>
      <c r="AD48" s="40">
        <v>1060</v>
      </c>
      <c r="AE48" s="40">
        <v>1038</v>
      </c>
      <c r="AF48" s="37">
        <v>843</v>
      </c>
      <c r="AG48" s="38"/>
      <c r="AH48" s="39">
        <f t="shared" si="2"/>
        <v>30523</v>
      </c>
      <c r="AI48" s="3"/>
      <c r="AJ48" s="3"/>
    </row>
    <row r="49" spans="1:37">
      <c r="A49" s="68">
        <v>41</v>
      </c>
      <c r="B49" s="69" t="s">
        <v>50</v>
      </c>
      <c r="C49" s="64">
        <v>1146</v>
      </c>
      <c r="D49" s="37">
        <v>1233</v>
      </c>
      <c r="E49" s="40">
        <v>1124</v>
      </c>
      <c r="F49" s="40">
        <v>1222</v>
      </c>
      <c r="G49" s="40">
        <v>1124</v>
      </c>
      <c r="H49" s="40">
        <v>1157</v>
      </c>
      <c r="I49" s="40">
        <v>1081</v>
      </c>
      <c r="J49" s="40">
        <v>1103</v>
      </c>
      <c r="K49" s="37">
        <v>1070</v>
      </c>
      <c r="L49" s="40">
        <v>995</v>
      </c>
      <c r="M49" s="40">
        <v>1016</v>
      </c>
      <c r="N49" s="40">
        <v>1103</v>
      </c>
      <c r="O49" s="40">
        <v>1038</v>
      </c>
      <c r="P49" s="40">
        <v>1016</v>
      </c>
      <c r="Q49" s="40">
        <v>1060</v>
      </c>
      <c r="R49" s="37">
        <v>995</v>
      </c>
      <c r="S49" s="40">
        <v>1081</v>
      </c>
      <c r="T49" s="40">
        <v>1103</v>
      </c>
      <c r="U49" s="40">
        <v>1049</v>
      </c>
      <c r="V49" s="40">
        <v>1135</v>
      </c>
      <c r="W49" s="40">
        <v>1070</v>
      </c>
      <c r="X49" s="40">
        <v>1006</v>
      </c>
      <c r="Y49" s="37">
        <v>1006</v>
      </c>
      <c r="Z49" s="40">
        <v>1081</v>
      </c>
      <c r="AA49" s="40">
        <v>1038</v>
      </c>
      <c r="AB49" s="40">
        <v>1081</v>
      </c>
      <c r="AC49" s="40">
        <v>1081</v>
      </c>
      <c r="AD49" s="40">
        <v>1070</v>
      </c>
      <c r="AE49" s="40">
        <v>1006</v>
      </c>
      <c r="AF49" s="37">
        <v>995</v>
      </c>
      <c r="AG49" s="38"/>
      <c r="AH49" s="39">
        <f t="shared" si="2"/>
        <v>32285</v>
      </c>
      <c r="AI49" s="3"/>
      <c r="AJ49" s="3"/>
    </row>
    <row r="50" spans="1:37">
      <c r="A50" s="68">
        <v>42</v>
      </c>
      <c r="B50" s="69" t="s">
        <v>51</v>
      </c>
      <c r="C50" s="64">
        <v>1200</v>
      </c>
      <c r="D50" s="37">
        <v>1254</v>
      </c>
      <c r="E50" s="40">
        <v>1157</v>
      </c>
      <c r="F50" s="40">
        <v>1211</v>
      </c>
      <c r="G50" s="40">
        <v>1157</v>
      </c>
      <c r="H50" s="40">
        <v>1189</v>
      </c>
      <c r="I50" s="40">
        <v>1092</v>
      </c>
      <c r="J50" s="40">
        <v>1103</v>
      </c>
      <c r="K50" s="37">
        <v>1103</v>
      </c>
      <c r="L50" s="40">
        <v>1016</v>
      </c>
      <c r="M50" s="40">
        <v>1092</v>
      </c>
      <c r="N50" s="40">
        <v>1092</v>
      </c>
      <c r="O50" s="40">
        <v>1060</v>
      </c>
      <c r="P50" s="40">
        <v>1081</v>
      </c>
      <c r="Q50" s="40">
        <v>1092</v>
      </c>
      <c r="R50" s="37">
        <v>1038</v>
      </c>
      <c r="S50" s="40">
        <v>1081</v>
      </c>
      <c r="T50" s="40">
        <v>1146</v>
      </c>
      <c r="U50" s="40">
        <v>1060</v>
      </c>
      <c r="V50" s="40">
        <v>1016</v>
      </c>
      <c r="W50" s="40">
        <v>1049</v>
      </c>
      <c r="X50" s="40">
        <v>1049</v>
      </c>
      <c r="Y50" s="37">
        <v>1038</v>
      </c>
      <c r="Z50" s="40">
        <v>1081</v>
      </c>
      <c r="AA50" s="40">
        <v>1038</v>
      </c>
      <c r="AB50" s="40">
        <v>1135</v>
      </c>
      <c r="AC50" s="40">
        <v>1092</v>
      </c>
      <c r="AD50" s="40">
        <v>1092</v>
      </c>
      <c r="AE50" s="40">
        <v>1070</v>
      </c>
      <c r="AF50" s="37">
        <v>984</v>
      </c>
      <c r="AG50" s="38"/>
      <c r="AH50" s="39">
        <f t="shared" si="2"/>
        <v>32868</v>
      </c>
      <c r="AI50" s="3"/>
      <c r="AJ50" s="3"/>
    </row>
    <row r="51" spans="1:37">
      <c r="A51" s="68">
        <v>43</v>
      </c>
      <c r="B51" s="69" t="s">
        <v>52</v>
      </c>
      <c r="C51" s="64">
        <v>1189</v>
      </c>
      <c r="D51" s="37">
        <v>1254</v>
      </c>
      <c r="E51" s="40">
        <v>1146</v>
      </c>
      <c r="F51" s="40">
        <v>1211</v>
      </c>
      <c r="G51" s="40">
        <v>1092</v>
      </c>
      <c r="H51" s="40">
        <v>1211</v>
      </c>
      <c r="I51" s="40">
        <v>1135</v>
      </c>
      <c r="J51" s="40">
        <v>1157</v>
      </c>
      <c r="K51" s="37">
        <v>1103</v>
      </c>
      <c r="L51" s="40">
        <v>984</v>
      </c>
      <c r="M51" s="40">
        <v>1124</v>
      </c>
      <c r="N51" s="40">
        <v>1135</v>
      </c>
      <c r="O51" s="40">
        <v>1092</v>
      </c>
      <c r="P51" s="40">
        <v>1092</v>
      </c>
      <c r="Q51" s="40">
        <v>1049</v>
      </c>
      <c r="R51" s="37">
        <v>1124</v>
      </c>
      <c r="S51" s="40">
        <v>1135</v>
      </c>
      <c r="T51" s="40">
        <v>1114</v>
      </c>
      <c r="U51" s="40">
        <v>1049</v>
      </c>
      <c r="V51" s="40">
        <v>1081</v>
      </c>
      <c r="W51" s="40">
        <v>1070</v>
      </c>
      <c r="X51" s="40">
        <v>1060</v>
      </c>
      <c r="Y51" s="37">
        <v>1049</v>
      </c>
      <c r="Z51" s="40">
        <v>1070</v>
      </c>
      <c r="AA51" s="40">
        <v>1060</v>
      </c>
      <c r="AB51" s="40">
        <v>1146</v>
      </c>
      <c r="AC51" s="40">
        <v>1103</v>
      </c>
      <c r="AD51" s="40">
        <v>1114</v>
      </c>
      <c r="AE51" s="40">
        <v>1146</v>
      </c>
      <c r="AF51" s="37">
        <v>1016</v>
      </c>
      <c r="AG51" s="38"/>
      <c r="AH51" s="39">
        <f t="shared" si="2"/>
        <v>33311</v>
      </c>
      <c r="AI51" s="3"/>
      <c r="AJ51" s="3"/>
    </row>
    <row r="52" spans="1:37">
      <c r="A52" s="68">
        <v>44</v>
      </c>
      <c r="B52" s="69" t="s">
        <v>53</v>
      </c>
      <c r="C52" s="64">
        <v>1179</v>
      </c>
      <c r="D52" s="37">
        <v>1233</v>
      </c>
      <c r="E52" s="40">
        <v>1157</v>
      </c>
      <c r="F52" s="40">
        <v>1200</v>
      </c>
      <c r="G52" s="40">
        <v>1168</v>
      </c>
      <c r="H52" s="40">
        <v>1179</v>
      </c>
      <c r="I52" s="40">
        <v>1081</v>
      </c>
      <c r="J52" s="40">
        <v>1135</v>
      </c>
      <c r="K52" s="37">
        <v>1135</v>
      </c>
      <c r="L52" s="40">
        <v>1070</v>
      </c>
      <c r="M52" s="40">
        <v>1092</v>
      </c>
      <c r="N52" s="40">
        <v>1114</v>
      </c>
      <c r="O52" s="40">
        <v>1114</v>
      </c>
      <c r="P52" s="40">
        <v>1049</v>
      </c>
      <c r="Q52" s="40">
        <v>1016</v>
      </c>
      <c r="R52" s="37">
        <v>1049</v>
      </c>
      <c r="S52" s="40">
        <v>1114</v>
      </c>
      <c r="T52" s="40">
        <v>1135</v>
      </c>
      <c r="U52" s="40">
        <v>1027</v>
      </c>
      <c r="V52" s="40">
        <v>1081</v>
      </c>
      <c r="W52" s="40">
        <v>1070</v>
      </c>
      <c r="X52" s="40">
        <v>1060</v>
      </c>
      <c r="Y52" s="37">
        <v>1070</v>
      </c>
      <c r="Z52" s="40">
        <v>1027</v>
      </c>
      <c r="AA52" s="40">
        <v>1016</v>
      </c>
      <c r="AB52" s="40">
        <v>1157</v>
      </c>
      <c r="AC52" s="40">
        <v>1081</v>
      </c>
      <c r="AD52" s="40">
        <v>1189</v>
      </c>
      <c r="AE52" s="40">
        <v>1092</v>
      </c>
      <c r="AF52" s="37">
        <v>1038</v>
      </c>
      <c r="AG52" s="38"/>
      <c r="AH52" s="39">
        <f t="shared" si="2"/>
        <v>33128</v>
      </c>
      <c r="AI52" s="3"/>
      <c r="AJ52" s="3"/>
    </row>
    <row r="53" spans="1:37">
      <c r="A53" s="34">
        <v>45</v>
      </c>
      <c r="B53" s="35" t="s">
        <v>54</v>
      </c>
      <c r="C53" s="36">
        <v>1211</v>
      </c>
      <c r="D53" s="37">
        <v>1222</v>
      </c>
      <c r="E53" s="37">
        <v>1157</v>
      </c>
      <c r="F53" s="37">
        <v>1135</v>
      </c>
      <c r="G53" s="37">
        <v>1200</v>
      </c>
      <c r="H53" s="37">
        <v>1157</v>
      </c>
      <c r="I53" s="37">
        <v>1114</v>
      </c>
      <c r="J53" s="37">
        <v>1114</v>
      </c>
      <c r="K53" s="37">
        <v>1081</v>
      </c>
      <c r="L53" s="37">
        <v>1124</v>
      </c>
      <c r="M53" s="37">
        <v>1070</v>
      </c>
      <c r="N53" s="37">
        <v>1060</v>
      </c>
      <c r="O53" s="37">
        <v>1092</v>
      </c>
      <c r="P53" s="37">
        <v>1016</v>
      </c>
      <c r="Q53" s="37">
        <v>1070</v>
      </c>
      <c r="R53" s="37">
        <v>995</v>
      </c>
      <c r="S53" s="37">
        <v>1146</v>
      </c>
      <c r="T53" s="37">
        <v>1114</v>
      </c>
      <c r="U53" s="37">
        <v>1092</v>
      </c>
      <c r="V53" s="37">
        <v>1114</v>
      </c>
      <c r="W53" s="37">
        <v>1049</v>
      </c>
      <c r="X53" s="37">
        <v>1049</v>
      </c>
      <c r="Y53" s="37">
        <v>1049</v>
      </c>
      <c r="Z53" s="37">
        <v>1038</v>
      </c>
      <c r="AA53" s="37">
        <v>1124</v>
      </c>
      <c r="AB53" s="37">
        <v>1135</v>
      </c>
      <c r="AC53" s="37">
        <v>1135</v>
      </c>
      <c r="AD53" s="37">
        <v>1103</v>
      </c>
      <c r="AE53" s="37">
        <v>1124</v>
      </c>
      <c r="AF53" s="37">
        <v>1027</v>
      </c>
      <c r="AG53" s="38"/>
      <c r="AH53" s="39">
        <f t="shared" si="2"/>
        <v>33117</v>
      </c>
      <c r="AI53" s="3"/>
      <c r="AJ53" s="3"/>
    </row>
    <row r="54" spans="1:37">
      <c r="A54" s="34">
        <v>46</v>
      </c>
      <c r="B54" s="35" t="s">
        <v>55</v>
      </c>
      <c r="C54" s="36">
        <v>1211</v>
      </c>
      <c r="D54" s="37">
        <v>1287</v>
      </c>
      <c r="E54" s="37">
        <v>1200</v>
      </c>
      <c r="F54" s="37">
        <v>1168</v>
      </c>
      <c r="G54" s="37">
        <v>1168</v>
      </c>
      <c r="H54" s="37">
        <v>1168</v>
      </c>
      <c r="I54" s="37">
        <v>1081</v>
      </c>
      <c r="J54" s="37">
        <v>1146</v>
      </c>
      <c r="K54" s="37">
        <v>1027</v>
      </c>
      <c r="L54" s="37">
        <v>1135</v>
      </c>
      <c r="M54" s="37">
        <v>1092</v>
      </c>
      <c r="N54" s="37">
        <v>1060</v>
      </c>
      <c r="O54" s="37">
        <v>1092</v>
      </c>
      <c r="P54" s="37">
        <v>1060</v>
      </c>
      <c r="Q54" s="37">
        <v>1038</v>
      </c>
      <c r="R54" s="37">
        <v>1081</v>
      </c>
      <c r="S54" s="37">
        <v>1114</v>
      </c>
      <c r="T54" s="37">
        <v>1070</v>
      </c>
      <c r="U54" s="37">
        <v>1070</v>
      </c>
      <c r="V54" s="37">
        <v>1092</v>
      </c>
      <c r="W54" s="37">
        <v>1060</v>
      </c>
      <c r="X54" s="37">
        <v>1060</v>
      </c>
      <c r="Y54" s="37">
        <v>1038</v>
      </c>
      <c r="Z54" s="37">
        <v>1038</v>
      </c>
      <c r="AA54" s="37">
        <v>1103</v>
      </c>
      <c r="AB54" s="37">
        <v>1135</v>
      </c>
      <c r="AC54" s="37">
        <v>1103</v>
      </c>
      <c r="AD54" s="37">
        <v>1092</v>
      </c>
      <c r="AE54" s="37">
        <v>1135</v>
      </c>
      <c r="AF54" s="37">
        <v>1006</v>
      </c>
      <c r="AG54" s="38"/>
      <c r="AH54" s="39">
        <f t="shared" si="2"/>
        <v>33130</v>
      </c>
      <c r="AI54" s="3"/>
      <c r="AJ54" s="3"/>
    </row>
    <row r="55" spans="1:37">
      <c r="A55" s="34">
        <v>47</v>
      </c>
      <c r="B55" s="35" t="s">
        <v>56</v>
      </c>
      <c r="C55" s="36">
        <v>1222</v>
      </c>
      <c r="D55" s="37">
        <v>1211</v>
      </c>
      <c r="E55" s="37">
        <v>1146</v>
      </c>
      <c r="F55" s="37">
        <v>1146</v>
      </c>
      <c r="G55" s="37">
        <v>1135</v>
      </c>
      <c r="H55" s="37">
        <v>1135</v>
      </c>
      <c r="I55" s="37">
        <v>1070</v>
      </c>
      <c r="J55" s="37">
        <v>1146</v>
      </c>
      <c r="K55" s="37">
        <v>941</v>
      </c>
      <c r="L55" s="37">
        <v>1081</v>
      </c>
      <c r="M55" s="37">
        <v>1049</v>
      </c>
      <c r="N55" s="37">
        <v>1027</v>
      </c>
      <c r="O55" s="37">
        <v>1060</v>
      </c>
      <c r="P55" s="37">
        <v>1049</v>
      </c>
      <c r="Q55" s="37">
        <v>1016</v>
      </c>
      <c r="R55" s="37">
        <v>1027</v>
      </c>
      <c r="S55" s="37">
        <v>1049</v>
      </c>
      <c r="T55" s="37">
        <v>1027</v>
      </c>
      <c r="U55" s="37">
        <v>1038</v>
      </c>
      <c r="V55" s="37">
        <v>1092</v>
      </c>
      <c r="W55" s="37">
        <v>1081</v>
      </c>
      <c r="X55" s="37">
        <v>1027</v>
      </c>
      <c r="Y55" s="37">
        <v>1038</v>
      </c>
      <c r="Z55" s="37">
        <v>1027</v>
      </c>
      <c r="AA55" s="37">
        <v>1060</v>
      </c>
      <c r="AB55" s="37">
        <v>1135</v>
      </c>
      <c r="AC55" s="37">
        <v>1081</v>
      </c>
      <c r="AD55" s="37">
        <v>1124</v>
      </c>
      <c r="AE55" s="37">
        <v>1049</v>
      </c>
      <c r="AF55" s="37">
        <v>843</v>
      </c>
      <c r="AG55" s="38"/>
      <c r="AH55" s="39">
        <f t="shared" si="2"/>
        <v>32132</v>
      </c>
      <c r="AI55" s="3"/>
      <c r="AJ55" s="3"/>
    </row>
    <row r="56" spans="1:37" ht="14.25" thickBot="1">
      <c r="A56" s="42">
        <v>48</v>
      </c>
      <c r="B56" s="43" t="s">
        <v>75</v>
      </c>
      <c r="C56" s="44">
        <v>1189</v>
      </c>
      <c r="D56" s="45">
        <v>1254</v>
      </c>
      <c r="E56" s="45">
        <v>1211</v>
      </c>
      <c r="F56" s="45">
        <v>1168</v>
      </c>
      <c r="G56" s="45">
        <v>1168</v>
      </c>
      <c r="H56" s="45">
        <v>1103</v>
      </c>
      <c r="I56" s="45">
        <v>1114</v>
      </c>
      <c r="J56" s="45">
        <v>1157</v>
      </c>
      <c r="K56" s="45">
        <v>1027</v>
      </c>
      <c r="L56" s="45">
        <v>1092</v>
      </c>
      <c r="M56" s="45">
        <v>1049</v>
      </c>
      <c r="N56" s="45">
        <v>1081</v>
      </c>
      <c r="O56" s="45">
        <v>1027</v>
      </c>
      <c r="P56" s="45">
        <v>1027</v>
      </c>
      <c r="Q56" s="45">
        <v>995</v>
      </c>
      <c r="R56" s="45">
        <v>1124</v>
      </c>
      <c r="S56" s="45">
        <v>1124</v>
      </c>
      <c r="T56" s="45">
        <v>1081</v>
      </c>
      <c r="U56" s="45">
        <v>1038</v>
      </c>
      <c r="V56" s="45">
        <v>1027</v>
      </c>
      <c r="W56" s="45">
        <v>1006</v>
      </c>
      <c r="X56" s="45">
        <v>1049</v>
      </c>
      <c r="Y56" s="45">
        <v>973</v>
      </c>
      <c r="Z56" s="45">
        <v>930</v>
      </c>
      <c r="AA56" s="45">
        <v>1070</v>
      </c>
      <c r="AB56" s="45">
        <v>1189</v>
      </c>
      <c r="AC56" s="45">
        <v>1092</v>
      </c>
      <c r="AD56" s="45">
        <v>1092</v>
      </c>
      <c r="AE56" s="45">
        <v>1092</v>
      </c>
      <c r="AF56" s="45">
        <v>962</v>
      </c>
      <c r="AG56" s="46"/>
      <c r="AH56" s="47">
        <f t="shared" si="2"/>
        <v>32511</v>
      </c>
      <c r="AI56" s="3"/>
      <c r="AJ56" s="3"/>
    </row>
    <row r="57" spans="1:37">
      <c r="A57" s="80" t="s">
        <v>58</v>
      </c>
      <c r="B57" s="81"/>
      <c r="C57" s="48">
        <f>SUM(C9:C56)</f>
        <v>54515</v>
      </c>
      <c r="D57" s="49">
        <f t="shared" ref="D57:AG57" si="3">SUM(D9:D56)</f>
        <v>56344</v>
      </c>
      <c r="E57" s="49">
        <f t="shared" si="3"/>
        <v>54330</v>
      </c>
      <c r="F57" s="49">
        <f t="shared" si="3"/>
        <v>54297</v>
      </c>
      <c r="G57" s="49">
        <f t="shared" si="3"/>
        <v>53636</v>
      </c>
      <c r="H57" s="49">
        <f t="shared" si="3"/>
        <v>53791</v>
      </c>
      <c r="I57" s="49">
        <f t="shared" si="3"/>
        <v>52178</v>
      </c>
      <c r="J57" s="49">
        <f t="shared" si="3"/>
        <v>50850</v>
      </c>
      <c r="K57" s="50">
        <f t="shared" si="3"/>
        <v>50655</v>
      </c>
      <c r="L57" s="49">
        <f t="shared" si="3"/>
        <v>49890</v>
      </c>
      <c r="M57" s="49">
        <f t="shared" si="3"/>
        <v>49983</v>
      </c>
      <c r="N57" s="49">
        <f t="shared" si="3"/>
        <v>49620</v>
      </c>
      <c r="O57" s="49">
        <f t="shared" si="3"/>
        <v>49275</v>
      </c>
      <c r="P57" s="49">
        <f t="shared" si="3"/>
        <v>48829</v>
      </c>
      <c r="Q57" s="49">
        <f t="shared" si="3"/>
        <v>49109</v>
      </c>
      <c r="R57" s="49">
        <f t="shared" si="3"/>
        <v>49703</v>
      </c>
      <c r="S57" s="49">
        <f t="shared" si="3"/>
        <v>50147</v>
      </c>
      <c r="T57" s="49">
        <f t="shared" si="3"/>
        <v>49851</v>
      </c>
      <c r="U57" s="49">
        <f t="shared" si="3"/>
        <v>49443</v>
      </c>
      <c r="V57" s="49">
        <f t="shared" si="3"/>
        <v>50448</v>
      </c>
      <c r="W57" s="49">
        <f t="shared" si="3"/>
        <v>49628</v>
      </c>
      <c r="X57" s="49">
        <f t="shared" si="3"/>
        <v>49207</v>
      </c>
      <c r="Y57" s="49">
        <f t="shared" si="3"/>
        <v>49229</v>
      </c>
      <c r="Z57" s="49">
        <f t="shared" si="3"/>
        <v>48797</v>
      </c>
      <c r="AA57" s="49">
        <f t="shared" si="3"/>
        <v>49307</v>
      </c>
      <c r="AB57" s="49">
        <f t="shared" si="3"/>
        <v>50858</v>
      </c>
      <c r="AC57" s="49">
        <f t="shared" si="3"/>
        <v>50782</v>
      </c>
      <c r="AD57" s="49">
        <f t="shared" si="3"/>
        <v>49702</v>
      </c>
      <c r="AE57" s="49">
        <f t="shared" si="3"/>
        <v>49695</v>
      </c>
      <c r="AF57" s="49">
        <f t="shared" si="3"/>
        <v>48773</v>
      </c>
      <c r="AG57" s="49">
        <f t="shared" si="3"/>
        <v>0</v>
      </c>
      <c r="AH57" s="51">
        <f>SUM(AH9:AH56)</f>
        <v>1522872</v>
      </c>
      <c r="AI57" s="52">
        <f>SUM(C57:AG57)</f>
        <v>1522872</v>
      </c>
      <c r="AJ57" s="3"/>
    </row>
    <row r="58" spans="1:37" ht="14.25" thickBot="1">
      <c r="A58" s="82" t="s">
        <v>59</v>
      </c>
      <c r="B58" s="83"/>
      <c r="C58" s="53">
        <f>+SUM(C25:C52)*C$7</f>
        <v>31387</v>
      </c>
      <c r="D58" s="53">
        <f>+SUM(D25:D52)*D$7</f>
        <v>0</v>
      </c>
      <c r="E58" s="53">
        <f t="shared" ref="E58:AD58" si="4">+SUM(E25:E52)*E$7</f>
        <v>31744</v>
      </c>
      <c r="F58" s="53">
        <f t="shared" si="4"/>
        <v>31720</v>
      </c>
      <c r="G58" s="53">
        <f t="shared" si="4"/>
        <v>31149</v>
      </c>
      <c r="H58" s="53">
        <f t="shared" si="4"/>
        <v>31204</v>
      </c>
      <c r="I58" s="53">
        <f t="shared" si="4"/>
        <v>29852</v>
      </c>
      <c r="J58" s="53">
        <f t="shared" si="4"/>
        <v>29712</v>
      </c>
      <c r="K58" s="53">
        <f t="shared" si="4"/>
        <v>0</v>
      </c>
      <c r="L58" s="53">
        <f t="shared" si="4"/>
        <v>28568</v>
      </c>
      <c r="M58" s="53">
        <f t="shared" si="4"/>
        <v>28835</v>
      </c>
      <c r="N58" s="53">
        <f t="shared" si="4"/>
        <v>28707</v>
      </c>
      <c r="O58" s="53">
        <f t="shared" si="4"/>
        <v>28428</v>
      </c>
      <c r="P58" s="53">
        <f t="shared" si="4"/>
        <v>28351</v>
      </c>
      <c r="Q58" s="53">
        <f t="shared" si="4"/>
        <v>28609</v>
      </c>
      <c r="R58" s="53">
        <f t="shared" si="4"/>
        <v>0</v>
      </c>
      <c r="S58" s="53">
        <f t="shared" si="4"/>
        <v>28923</v>
      </c>
      <c r="T58" s="53">
        <f t="shared" si="4"/>
        <v>28596</v>
      </c>
      <c r="U58" s="53">
        <f t="shared" si="4"/>
        <v>28241</v>
      </c>
      <c r="V58" s="53">
        <f t="shared" si="4"/>
        <v>29407</v>
      </c>
      <c r="W58" s="53">
        <f t="shared" si="4"/>
        <v>28770</v>
      </c>
      <c r="X58" s="53">
        <f t="shared" si="4"/>
        <v>28741</v>
      </c>
      <c r="Y58" s="53">
        <f t="shared" si="4"/>
        <v>0</v>
      </c>
      <c r="Z58" s="53">
        <f t="shared" si="4"/>
        <v>28588</v>
      </c>
      <c r="AA58" s="53">
        <f t="shared" si="4"/>
        <v>28525</v>
      </c>
      <c r="AB58" s="53">
        <f t="shared" si="4"/>
        <v>29646</v>
      </c>
      <c r="AC58" s="53">
        <f t="shared" si="4"/>
        <v>29548</v>
      </c>
      <c r="AD58" s="53">
        <f t="shared" si="4"/>
        <v>29266</v>
      </c>
      <c r="AE58" s="53">
        <f>+SUM(AE25:AE52)*AE$7</f>
        <v>28956</v>
      </c>
      <c r="AF58" s="53">
        <f>+SUM(AF25:AF52)*AF$7</f>
        <v>0</v>
      </c>
      <c r="AG58" s="53">
        <f>+SUM(AG25:AG52)*AG$7</f>
        <v>0</v>
      </c>
      <c r="AH58" s="66">
        <f>SUM(C58:AG58)</f>
        <v>735473</v>
      </c>
      <c r="AI58" s="52">
        <f>AH58</f>
        <v>735473</v>
      </c>
      <c r="AJ58" s="54"/>
      <c r="AK58" s="54"/>
    </row>
    <row r="59" spans="1:37">
      <c r="A59" s="82" t="s">
        <v>60</v>
      </c>
      <c r="B59" s="83"/>
      <c r="C59" s="53">
        <f>IF(C58=0,SUM(C25:C52),0)</f>
        <v>0</v>
      </c>
      <c r="D59" s="53">
        <f>IF(D58=0,SUM(D25:D52),0)</f>
        <v>32795</v>
      </c>
      <c r="E59" s="53">
        <f t="shared" ref="E59:AD59" si="5">IF(E58=0,SUM(E25:E52),0)</f>
        <v>0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29463</v>
      </c>
      <c r="L59" s="53">
        <f t="shared" si="5"/>
        <v>0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28792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28912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27774</v>
      </c>
      <c r="AG59" s="53">
        <f>IF(AG58=0,SUM(AG25:AG52),0)</f>
        <v>0</v>
      </c>
      <c r="AH59" s="66">
        <f>SUM(C59:AG59)</f>
        <v>147736</v>
      </c>
      <c r="AI59" s="55">
        <f>AH59+AH60</f>
        <v>787399</v>
      </c>
      <c r="AK59" s="2"/>
    </row>
    <row r="60" spans="1:37" ht="14.25" thickBot="1">
      <c r="A60" s="84" t="s">
        <v>61</v>
      </c>
      <c r="B60" s="85"/>
      <c r="C60" s="56">
        <f>+C57-C58-C59</f>
        <v>23128</v>
      </c>
      <c r="D60" s="56">
        <f>+D57-D58-D59</f>
        <v>23549</v>
      </c>
      <c r="E60" s="56">
        <f t="shared" ref="E60:AD60" si="6">+E57-E58-E59</f>
        <v>22586</v>
      </c>
      <c r="F60" s="56">
        <f t="shared" si="6"/>
        <v>22577</v>
      </c>
      <c r="G60" s="56">
        <f t="shared" si="6"/>
        <v>22487</v>
      </c>
      <c r="H60" s="56">
        <f>+H57-H58-H59</f>
        <v>22587</v>
      </c>
      <c r="I60" s="56">
        <f t="shared" si="6"/>
        <v>22326</v>
      </c>
      <c r="J60" s="56">
        <f t="shared" si="6"/>
        <v>21138</v>
      </c>
      <c r="K60" s="56">
        <f t="shared" si="6"/>
        <v>21192</v>
      </c>
      <c r="L60" s="56">
        <f t="shared" si="6"/>
        <v>21322</v>
      </c>
      <c r="M60" s="56">
        <f t="shared" si="6"/>
        <v>21148</v>
      </c>
      <c r="N60" s="56">
        <f t="shared" si="6"/>
        <v>20913</v>
      </c>
      <c r="O60" s="56">
        <f t="shared" si="6"/>
        <v>20847</v>
      </c>
      <c r="P60" s="56">
        <f t="shared" si="6"/>
        <v>20478</v>
      </c>
      <c r="Q60" s="56">
        <f t="shared" si="6"/>
        <v>20500</v>
      </c>
      <c r="R60" s="56">
        <f t="shared" si="6"/>
        <v>20911</v>
      </c>
      <c r="S60" s="56">
        <f t="shared" si="6"/>
        <v>21224</v>
      </c>
      <c r="T60" s="56">
        <f t="shared" si="6"/>
        <v>21255</v>
      </c>
      <c r="U60" s="56">
        <f t="shared" si="6"/>
        <v>21202</v>
      </c>
      <c r="V60" s="56">
        <f t="shared" si="6"/>
        <v>21041</v>
      </c>
      <c r="W60" s="56">
        <f t="shared" si="6"/>
        <v>20858</v>
      </c>
      <c r="X60" s="56">
        <f t="shared" si="6"/>
        <v>20466</v>
      </c>
      <c r="Y60" s="56">
        <f t="shared" si="6"/>
        <v>20317</v>
      </c>
      <c r="Z60" s="56">
        <f t="shared" si="6"/>
        <v>20209</v>
      </c>
      <c r="AA60" s="56">
        <f t="shared" si="6"/>
        <v>20782</v>
      </c>
      <c r="AB60" s="56">
        <f t="shared" si="6"/>
        <v>21212</v>
      </c>
      <c r="AC60" s="56">
        <f t="shared" si="6"/>
        <v>21234</v>
      </c>
      <c r="AD60" s="56">
        <f t="shared" si="6"/>
        <v>20436</v>
      </c>
      <c r="AE60" s="56">
        <f>+AE57-AE58-AE59</f>
        <v>20739</v>
      </c>
      <c r="AF60" s="56">
        <f>+AF57-AF58-AF59</f>
        <v>20999</v>
      </c>
      <c r="AG60" s="56">
        <f>+AG57-AG58-AG59</f>
        <v>0</v>
      </c>
      <c r="AH60" s="67">
        <f>SUM(C60:AG60)</f>
        <v>639663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1287</v>
      </c>
      <c r="AH62" s="1" t="s">
        <v>63</v>
      </c>
    </row>
    <row r="63" spans="1:37" ht="18.75" hidden="1">
      <c r="AF63" s="60" t="s">
        <v>64</v>
      </c>
      <c r="AG63" s="54">
        <f>MIN(C9:AG56)</f>
        <v>843</v>
      </c>
      <c r="AH63" s="1" t="s">
        <v>63</v>
      </c>
    </row>
    <row r="64" spans="1:37" hidden="1"/>
    <row r="65" spans="1:40" ht="14.25" hidden="1" thickBot="1"/>
    <row r="66" spans="1:40" hidden="1">
      <c r="B66" s="61">
        <v>43221</v>
      </c>
    </row>
    <row r="67" spans="1:40" hidden="1">
      <c r="B67" s="62">
        <v>43222</v>
      </c>
    </row>
    <row r="68" spans="1:40" hidden="1">
      <c r="B68" s="62">
        <v>43223</v>
      </c>
    </row>
    <row r="69" spans="1:40" hidden="1">
      <c r="B69" s="62">
        <v>43224</v>
      </c>
    </row>
    <row r="70" spans="1:40" s="2" customFormat="1" hidden="1">
      <c r="A70" s="3"/>
      <c r="B70" s="62">
        <v>43225</v>
      </c>
      <c r="AK70" s="3"/>
      <c r="AL70" s="3"/>
      <c r="AM70" s="3"/>
      <c r="AN70" s="3"/>
    </row>
    <row r="71" spans="1:40" s="2" customFormat="1" hidden="1">
      <c r="A71" s="3"/>
      <c r="B71" s="62">
        <v>43297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43323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K2:N2"/>
    <mergeCell ref="O2:AG2"/>
    <mergeCell ref="G4:H4"/>
    <mergeCell ref="L4:M4"/>
    <mergeCell ref="P4:Q4"/>
    <mergeCell ref="U4:V4"/>
    <mergeCell ref="Z4:AA4"/>
    <mergeCell ref="AE4:AF4"/>
  </mergeCells>
  <phoneticPr fontId="2"/>
  <conditionalFormatting sqref="C7:AG7">
    <cfRule type="cellIs" dxfId="35" priority="4" stopIfTrue="1" operator="equal">
      <formula>0</formula>
    </cfRule>
  </conditionalFormatting>
  <conditionalFormatting sqref="C57:AG60 AG9:AG56">
    <cfRule type="expression" dxfId="34" priority="6" stopIfTrue="1">
      <formula>+WEEKDAY(#REF!,2)&gt;=6</formula>
    </cfRule>
  </conditionalFormatting>
  <conditionalFormatting sqref="C61:AH61 AJ61">
    <cfRule type="expression" dxfId="33" priority="5" stopIfTrue="1">
      <formula>+WEEKDAY(#REF!,2)&gt;=6</formula>
    </cfRule>
  </conditionalFormatting>
  <conditionalFormatting sqref="AI60">
    <cfRule type="expression" dxfId="32" priority="3" stopIfTrue="1">
      <formula>+WEEKDAY(#REF!,2)&gt;=6</formula>
    </cfRule>
  </conditionalFormatting>
  <conditionalFormatting sqref="AI61">
    <cfRule type="expression" dxfId="31" priority="2" stopIfTrue="1">
      <formula>+WEEKDAY(#REF!,2)&gt;=6</formula>
    </cfRule>
  </conditionalFormatting>
  <conditionalFormatting sqref="C9:AF56">
    <cfRule type="expression" dxfId="2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S7" sqref="S7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101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4743720</v>
      </c>
      <c r="H4" s="93"/>
      <c r="I4" s="8" t="s">
        <v>2</v>
      </c>
      <c r="K4" s="7" t="s">
        <v>1</v>
      </c>
      <c r="L4" s="99">
        <v>2074992</v>
      </c>
      <c r="M4" s="100"/>
      <c r="N4" s="8" t="s">
        <v>2</v>
      </c>
      <c r="O4" s="9" t="s">
        <v>1</v>
      </c>
      <c r="P4" s="94">
        <f>SUM(C57:AG57)</f>
        <v>2668728</v>
      </c>
      <c r="Q4" s="95"/>
      <c r="R4" s="9" t="s">
        <v>76</v>
      </c>
      <c r="S4" s="9"/>
      <c r="T4" s="10" t="s">
        <v>5</v>
      </c>
      <c r="U4" s="96">
        <f>IF(AND(MONTH(A7)&gt;=7,MONTH(A7)&lt;=9),SUM(C58:AG58),0)</f>
        <v>1279628</v>
      </c>
      <c r="V4" s="97"/>
      <c r="W4" s="11" t="s">
        <v>76</v>
      </c>
      <c r="X4" s="12"/>
      <c r="Y4" s="10" t="s">
        <v>6</v>
      </c>
      <c r="Z4" s="96">
        <f>SUM(C58:AG58)-U4</f>
        <v>0</v>
      </c>
      <c r="AA4" s="97"/>
      <c r="AB4" s="11" t="s">
        <v>77</v>
      </c>
      <c r="AC4" s="9"/>
      <c r="AD4" s="10" t="s">
        <v>83</v>
      </c>
      <c r="AE4" s="96">
        <f>SUM(AH59:AH60)</f>
        <v>1389100</v>
      </c>
      <c r="AF4" s="98"/>
      <c r="AG4" s="13" t="s">
        <v>76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45474</v>
      </c>
      <c r="B7" s="79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0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0</v>
      </c>
      <c r="Q7" s="22">
        <v>0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>IF(OR(WEEKDAY(W$8,1)=1,W$8=$B$66,W$8=$B$67,W$8=$B$68,W$8=$B$69,W$8=$B$70,W$8=$B$71,W$8=$B$72),0,1)</f>
        <v>0</v>
      </c>
      <c r="X7" s="22">
        <f t="shared" ref="X7:Y7" si="1">IF(OR(WEEKDAY(X$8,1)=1,X$8=$B$66,X$8=$B$67,X$8=$B$68,X$8=$B$69,X$8=$B$70,X$8=$B$71,X$8=$B$72),0,1)</f>
        <v>1</v>
      </c>
      <c r="Y7" s="22">
        <f t="shared" si="1"/>
        <v>1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0</v>
      </c>
      <c r="AE7" s="22">
        <f t="shared" si="0"/>
        <v>1</v>
      </c>
      <c r="AF7" s="22">
        <f t="shared" si="0"/>
        <v>1</v>
      </c>
      <c r="AG7" s="22">
        <f t="shared" si="0"/>
        <v>1</v>
      </c>
      <c r="AH7" s="22" t="s">
        <v>78</v>
      </c>
      <c r="AI7" s="3"/>
      <c r="AJ7" s="3"/>
    </row>
    <row r="8" spans="1:36" ht="19.5" thickBot="1">
      <c r="A8" s="23"/>
      <c r="B8" s="24" t="s">
        <v>8</v>
      </c>
      <c r="C8" s="25">
        <f>A7</f>
        <v>45474</v>
      </c>
      <c r="D8" s="25">
        <f>+C8+1</f>
        <v>45475</v>
      </c>
      <c r="E8" s="25">
        <f t="shared" ref="E8:AG8" si="2">+D8+1</f>
        <v>45476</v>
      </c>
      <c r="F8" s="25">
        <f t="shared" si="2"/>
        <v>45477</v>
      </c>
      <c r="G8" s="25">
        <f t="shared" si="2"/>
        <v>45478</v>
      </c>
      <c r="H8" s="25">
        <f t="shared" si="2"/>
        <v>45479</v>
      </c>
      <c r="I8" s="25">
        <f t="shared" si="2"/>
        <v>45480</v>
      </c>
      <c r="J8" s="25">
        <f t="shared" si="2"/>
        <v>45481</v>
      </c>
      <c r="K8" s="25">
        <f t="shared" si="2"/>
        <v>45482</v>
      </c>
      <c r="L8" s="25">
        <f t="shared" si="2"/>
        <v>45483</v>
      </c>
      <c r="M8" s="25">
        <f t="shared" si="2"/>
        <v>45484</v>
      </c>
      <c r="N8" s="25">
        <f t="shared" si="2"/>
        <v>45485</v>
      </c>
      <c r="O8" s="25">
        <f t="shared" si="2"/>
        <v>45486</v>
      </c>
      <c r="P8" s="25">
        <f t="shared" si="2"/>
        <v>45487</v>
      </c>
      <c r="Q8" s="25">
        <f t="shared" si="2"/>
        <v>45488</v>
      </c>
      <c r="R8" s="25">
        <f t="shared" si="2"/>
        <v>45489</v>
      </c>
      <c r="S8" s="25">
        <f t="shared" si="2"/>
        <v>45490</v>
      </c>
      <c r="T8" s="25">
        <f t="shared" si="2"/>
        <v>45491</v>
      </c>
      <c r="U8" s="25">
        <f t="shared" si="2"/>
        <v>45492</v>
      </c>
      <c r="V8" s="25">
        <f t="shared" si="2"/>
        <v>45493</v>
      </c>
      <c r="W8" s="25">
        <f t="shared" si="2"/>
        <v>45494</v>
      </c>
      <c r="X8" s="25">
        <f t="shared" si="2"/>
        <v>45495</v>
      </c>
      <c r="Y8" s="25">
        <f t="shared" si="2"/>
        <v>45496</v>
      </c>
      <c r="Z8" s="25">
        <f t="shared" si="2"/>
        <v>45497</v>
      </c>
      <c r="AA8" s="25">
        <f t="shared" si="2"/>
        <v>45498</v>
      </c>
      <c r="AB8" s="25">
        <f t="shared" si="2"/>
        <v>45499</v>
      </c>
      <c r="AC8" s="25">
        <f t="shared" si="2"/>
        <v>45500</v>
      </c>
      <c r="AD8" s="25">
        <f t="shared" si="2"/>
        <v>45501</v>
      </c>
      <c r="AE8" s="25">
        <f t="shared" si="2"/>
        <v>45502</v>
      </c>
      <c r="AF8" s="25">
        <f t="shared" si="2"/>
        <v>45503</v>
      </c>
      <c r="AG8" s="25">
        <f t="shared" si="2"/>
        <v>45504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1202</v>
      </c>
      <c r="D9" s="31">
        <v>2336</v>
      </c>
      <c r="E9" s="31">
        <v>2268</v>
      </c>
      <c r="F9" s="31">
        <v>2255</v>
      </c>
      <c r="G9" s="31">
        <v>2336</v>
      </c>
      <c r="H9" s="31">
        <v>2214</v>
      </c>
      <c r="I9" s="31">
        <v>2282</v>
      </c>
      <c r="J9" s="31">
        <v>2363</v>
      </c>
      <c r="K9" s="31">
        <v>2214</v>
      </c>
      <c r="L9" s="31">
        <v>2295</v>
      </c>
      <c r="M9" s="31">
        <v>2214</v>
      </c>
      <c r="N9" s="31">
        <v>2498</v>
      </c>
      <c r="O9" s="31">
        <v>2390</v>
      </c>
      <c r="P9" s="31">
        <v>2336</v>
      </c>
      <c r="Q9" s="31">
        <v>2255</v>
      </c>
      <c r="R9" s="31">
        <v>2282</v>
      </c>
      <c r="S9" s="31">
        <v>2309</v>
      </c>
      <c r="T9" s="31">
        <v>2201</v>
      </c>
      <c r="U9" s="31">
        <v>2309</v>
      </c>
      <c r="V9" s="31">
        <v>1215</v>
      </c>
      <c r="W9" s="31">
        <v>1242</v>
      </c>
      <c r="X9" s="31">
        <v>1242</v>
      </c>
      <c r="Y9" s="31">
        <v>1215</v>
      </c>
      <c r="Z9" s="31">
        <v>1215</v>
      </c>
      <c r="AA9" s="31">
        <v>1283</v>
      </c>
      <c r="AB9" s="31">
        <v>1283</v>
      </c>
      <c r="AC9" s="31">
        <v>1215</v>
      </c>
      <c r="AD9" s="31">
        <v>1256</v>
      </c>
      <c r="AE9" s="31">
        <v>1202</v>
      </c>
      <c r="AF9" s="31">
        <v>1269</v>
      </c>
      <c r="AG9" s="31">
        <v>1310</v>
      </c>
      <c r="AH9" s="33">
        <f>SUM(C9:AG9)</f>
        <v>57506</v>
      </c>
      <c r="AI9" s="3"/>
      <c r="AJ9" s="3"/>
    </row>
    <row r="10" spans="1:36">
      <c r="A10" s="34">
        <v>2</v>
      </c>
      <c r="B10" s="35" t="s">
        <v>11</v>
      </c>
      <c r="C10" s="36">
        <v>1256</v>
      </c>
      <c r="D10" s="37">
        <v>2349</v>
      </c>
      <c r="E10" s="37">
        <v>2295</v>
      </c>
      <c r="F10" s="37">
        <v>2309</v>
      </c>
      <c r="G10" s="37">
        <v>2349</v>
      </c>
      <c r="H10" s="37">
        <v>2255</v>
      </c>
      <c r="I10" s="37">
        <v>2336</v>
      </c>
      <c r="J10" s="37">
        <v>2390</v>
      </c>
      <c r="K10" s="37">
        <v>2255</v>
      </c>
      <c r="L10" s="37">
        <v>2282</v>
      </c>
      <c r="M10" s="37">
        <v>2322</v>
      </c>
      <c r="N10" s="37">
        <v>2457</v>
      </c>
      <c r="O10" s="37">
        <v>2349</v>
      </c>
      <c r="P10" s="37">
        <v>2322</v>
      </c>
      <c r="Q10" s="37">
        <v>2376</v>
      </c>
      <c r="R10" s="37">
        <v>2376</v>
      </c>
      <c r="S10" s="37">
        <v>2282</v>
      </c>
      <c r="T10" s="37">
        <v>2309</v>
      </c>
      <c r="U10" s="37">
        <v>2201</v>
      </c>
      <c r="V10" s="37">
        <v>1256</v>
      </c>
      <c r="W10" s="37">
        <v>1323</v>
      </c>
      <c r="X10" s="37">
        <v>1242</v>
      </c>
      <c r="Y10" s="37">
        <v>1242</v>
      </c>
      <c r="Z10" s="37">
        <v>1242</v>
      </c>
      <c r="AA10" s="37">
        <v>1310</v>
      </c>
      <c r="AB10" s="37">
        <v>1229</v>
      </c>
      <c r="AC10" s="37">
        <v>1242</v>
      </c>
      <c r="AD10" s="37">
        <v>1256</v>
      </c>
      <c r="AE10" s="37">
        <v>1296</v>
      </c>
      <c r="AF10" s="37">
        <v>1364</v>
      </c>
      <c r="AG10" s="37">
        <v>1323</v>
      </c>
      <c r="AH10" s="39">
        <f t="shared" ref="AH10:AH56" si="3">SUM(C10:AG10)</f>
        <v>58395</v>
      </c>
      <c r="AI10" s="3"/>
      <c r="AJ10" s="3"/>
    </row>
    <row r="11" spans="1:36">
      <c r="A11" s="34">
        <v>3</v>
      </c>
      <c r="B11" s="35" t="s">
        <v>12</v>
      </c>
      <c r="C11" s="36">
        <v>1283</v>
      </c>
      <c r="D11" s="37">
        <v>2201</v>
      </c>
      <c r="E11" s="37">
        <v>2241</v>
      </c>
      <c r="F11" s="37">
        <v>2201</v>
      </c>
      <c r="G11" s="37">
        <v>2268</v>
      </c>
      <c r="H11" s="37">
        <v>2214</v>
      </c>
      <c r="I11" s="37">
        <v>2228</v>
      </c>
      <c r="J11" s="37">
        <v>2336</v>
      </c>
      <c r="K11" s="37">
        <v>2214</v>
      </c>
      <c r="L11" s="37">
        <v>2282</v>
      </c>
      <c r="M11" s="37">
        <v>2282</v>
      </c>
      <c r="N11" s="37">
        <v>2417</v>
      </c>
      <c r="O11" s="37">
        <v>2363</v>
      </c>
      <c r="P11" s="37">
        <v>2174</v>
      </c>
      <c r="Q11" s="37">
        <v>2268</v>
      </c>
      <c r="R11" s="37">
        <v>2309</v>
      </c>
      <c r="S11" s="37">
        <v>2255</v>
      </c>
      <c r="T11" s="37">
        <v>2228</v>
      </c>
      <c r="U11" s="37">
        <v>2052</v>
      </c>
      <c r="V11" s="37">
        <v>1175</v>
      </c>
      <c r="W11" s="37">
        <v>1256</v>
      </c>
      <c r="X11" s="37">
        <v>1215</v>
      </c>
      <c r="Y11" s="37">
        <v>1256</v>
      </c>
      <c r="Z11" s="37">
        <v>1134</v>
      </c>
      <c r="AA11" s="37">
        <v>1202</v>
      </c>
      <c r="AB11" s="37">
        <v>1148</v>
      </c>
      <c r="AC11" s="37">
        <v>1202</v>
      </c>
      <c r="AD11" s="37">
        <v>1215</v>
      </c>
      <c r="AE11" s="37">
        <v>1283</v>
      </c>
      <c r="AF11" s="37">
        <v>1296</v>
      </c>
      <c r="AG11" s="37">
        <v>1283</v>
      </c>
      <c r="AH11" s="39">
        <f t="shared" si="3"/>
        <v>56481</v>
      </c>
      <c r="AI11" s="3"/>
      <c r="AJ11" s="3"/>
    </row>
    <row r="12" spans="1:36">
      <c r="A12" s="34">
        <v>4</v>
      </c>
      <c r="B12" s="35" t="s">
        <v>13</v>
      </c>
      <c r="C12" s="36">
        <v>1175</v>
      </c>
      <c r="D12" s="37">
        <v>2336</v>
      </c>
      <c r="E12" s="37">
        <v>2214</v>
      </c>
      <c r="F12" s="37">
        <v>2241</v>
      </c>
      <c r="G12" s="37">
        <v>2322</v>
      </c>
      <c r="H12" s="37">
        <v>2295</v>
      </c>
      <c r="I12" s="37">
        <v>2322</v>
      </c>
      <c r="J12" s="37">
        <v>2376</v>
      </c>
      <c r="K12" s="37">
        <v>2268</v>
      </c>
      <c r="L12" s="37">
        <v>2268</v>
      </c>
      <c r="M12" s="37">
        <v>2255</v>
      </c>
      <c r="N12" s="37">
        <v>2471</v>
      </c>
      <c r="O12" s="37">
        <v>2336</v>
      </c>
      <c r="P12" s="37">
        <v>2336</v>
      </c>
      <c r="Q12" s="37">
        <v>2255</v>
      </c>
      <c r="R12" s="37">
        <v>2363</v>
      </c>
      <c r="S12" s="37">
        <v>2349</v>
      </c>
      <c r="T12" s="37">
        <v>2309</v>
      </c>
      <c r="U12" s="37">
        <v>2066</v>
      </c>
      <c r="V12" s="37">
        <v>1161</v>
      </c>
      <c r="W12" s="37">
        <v>1283</v>
      </c>
      <c r="X12" s="37">
        <v>1229</v>
      </c>
      <c r="Y12" s="37">
        <v>1229</v>
      </c>
      <c r="Z12" s="37">
        <v>1202</v>
      </c>
      <c r="AA12" s="37">
        <v>1242</v>
      </c>
      <c r="AB12" s="37">
        <v>1134</v>
      </c>
      <c r="AC12" s="37">
        <v>1256</v>
      </c>
      <c r="AD12" s="37">
        <v>1296</v>
      </c>
      <c r="AE12" s="37">
        <v>1283</v>
      </c>
      <c r="AF12" s="37">
        <v>1337</v>
      </c>
      <c r="AG12" s="37">
        <v>1283</v>
      </c>
      <c r="AH12" s="39">
        <f t="shared" si="3"/>
        <v>57492</v>
      </c>
      <c r="AI12" s="3"/>
      <c r="AJ12" s="3"/>
    </row>
    <row r="13" spans="1:36">
      <c r="A13" s="34">
        <v>5</v>
      </c>
      <c r="B13" s="35" t="s">
        <v>14</v>
      </c>
      <c r="C13" s="36">
        <v>1296</v>
      </c>
      <c r="D13" s="37">
        <v>2282</v>
      </c>
      <c r="E13" s="37">
        <v>2174</v>
      </c>
      <c r="F13" s="37">
        <v>2228</v>
      </c>
      <c r="G13" s="37">
        <v>2295</v>
      </c>
      <c r="H13" s="37">
        <v>2268</v>
      </c>
      <c r="I13" s="37">
        <v>2241</v>
      </c>
      <c r="J13" s="37">
        <v>2309</v>
      </c>
      <c r="K13" s="37">
        <v>2228</v>
      </c>
      <c r="L13" s="37">
        <v>2241</v>
      </c>
      <c r="M13" s="37">
        <v>2295</v>
      </c>
      <c r="N13" s="37">
        <v>2376</v>
      </c>
      <c r="O13" s="37">
        <v>2268</v>
      </c>
      <c r="P13" s="37">
        <v>2282</v>
      </c>
      <c r="Q13" s="37">
        <v>2133</v>
      </c>
      <c r="R13" s="37">
        <v>2349</v>
      </c>
      <c r="S13" s="37">
        <v>2268</v>
      </c>
      <c r="T13" s="37">
        <v>2295</v>
      </c>
      <c r="U13" s="37">
        <v>1917</v>
      </c>
      <c r="V13" s="37">
        <v>1296</v>
      </c>
      <c r="W13" s="37">
        <v>1337</v>
      </c>
      <c r="X13" s="37">
        <v>1269</v>
      </c>
      <c r="Y13" s="37">
        <v>1310</v>
      </c>
      <c r="Z13" s="37">
        <v>1269</v>
      </c>
      <c r="AA13" s="37">
        <v>1337</v>
      </c>
      <c r="AB13" s="37">
        <v>1242</v>
      </c>
      <c r="AC13" s="37">
        <v>1310</v>
      </c>
      <c r="AD13" s="37">
        <v>1391</v>
      </c>
      <c r="AE13" s="37">
        <v>1107</v>
      </c>
      <c r="AF13" s="37">
        <v>1364</v>
      </c>
      <c r="AG13" s="37">
        <v>1337</v>
      </c>
      <c r="AH13" s="39">
        <f t="shared" si="3"/>
        <v>57314</v>
      </c>
      <c r="AI13" s="3"/>
      <c r="AJ13" s="3"/>
    </row>
    <row r="14" spans="1:36">
      <c r="A14" s="34">
        <v>6</v>
      </c>
      <c r="B14" s="35" t="s">
        <v>15</v>
      </c>
      <c r="C14" s="36">
        <v>1323</v>
      </c>
      <c r="D14" s="37">
        <v>2363</v>
      </c>
      <c r="E14" s="37">
        <v>2295</v>
      </c>
      <c r="F14" s="37">
        <v>2268</v>
      </c>
      <c r="G14" s="37">
        <v>2309</v>
      </c>
      <c r="H14" s="37">
        <v>2322</v>
      </c>
      <c r="I14" s="37">
        <v>2336</v>
      </c>
      <c r="J14" s="37">
        <v>2403</v>
      </c>
      <c r="K14" s="37">
        <v>2295</v>
      </c>
      <c r="L14" s="37">
        <v>2295</v>
      </c>
      <c r="M14" s="37">
        <v>2295</v>
      </c>
      <c r="N14" s="37">
        <v>2390</v>
      </c>
      <c r="O14" s="37">
        <v>2309</v>
      </c>
      <c r="P14" s="37">
        <v>2336</v>
      </c>
      <c r="Q14" s="37">
        <v>2025</v>
      </c>
      <c r="R14" s="37">
        <v>2390</v>
      </c>
      <c r="S14" s="37">
        <v>2322</v>
      </c>
      <c r="T14" s="37">
        <v>2349</v>
      </c>
      <c r="U14" s="37">
        <v>1485</v>
      </c>
      <c r="V14" s="37">
        <v>1350</v>
      </c>
      <c r="W14" s="37">
        <v>1323</v>
      </c>
      <c r="X14" s="37">
        <v>1377</v>
      </c>
      <c r="Y14" s="37">
        <v>1323</v>
      </c>
      <c r="Z14" s="37">
        <v>1283</v>
      </c>
      <c r="AA14" s="37">
        <v>1296</v>
      </c>
      <c r="AB14" s="37">
        <v>1350</v>
      </c>
      <c r="AC14" s="37">
        <v>1350</v>
      </c>
      <c r="AD14" s="37">
        <v>1323</v>
      </c>
      <c r="AE14" s="37">
        <v>1256</v>
      </c>
      <c r="AF14" s="37">
        <v>1364</v>
      </c>
      <c r="AG14" s="37">
        <v>1337</v>
      </c>
      <c r="AH14" s="39">
        <f t="shared" si="3"/>
        <v>58042</v>
      </c>
      <c r="AI14" s="3"/>
      <c r="AJ14" s="3"/>
    </row>
    <row r="15" spans="1:36">
      <c r="A15" s="34">
        <v>7</v>
      </c>
      <c r="B15" s="35" t="s">
        <v>16</v>
      </c>
      <c r="C15" s="36">
        <v>1161</v>
      </c>
      <c r="D15" s="37">
        <v>2228</v>
      </c>
      <c r="E15" s="37">
        <v>2147</v>
      </c>
      <c r="F15" s="37">
        <v>2228</v>
      </c>
      <c r="G15" s="37">
        <v>2295</v>
      </c>
      <c r="H15" s="37">
        <v>2295</v>
      </c>
      <c r="I15" s="37">
        <v>2201</v>
      </c>
      <c r="J15" s="37">
        <v>2336</v>
      </c>
      <c r="K15" s="37">
        <v>2214</v>
      </c>
      <c r="L15" s="37">
        <v>2201</v>
      </c>
      <c r="M15" s="37">
        <v>2228</v>
      </c>
      <c r="N15" s="37">
        <v>2322</v>
      </c>
      <c r="O15" s="37">
        <v>2336</v>
      </c>
      <c r="P15" s="37">
        <v>2268</v>
      </c>
      <c r="Q15" s="37">
        <v>1971</v>
      </c>
      <c r="R15" s="37">
        <v>2228</v>
      </c>
      <c r="S15" s="37">
        <v>2255</v>
      </c>
      <c r="T15" s="37">
        <v>2255</v>
      </c>
      <c r="U15" s="37">
        <v>1310</v>
      </c>
      <c r="V15" s="37">
        <v>1256</v>
      </c>
      <c r="W15" s="37">
        <v>1323</v>
      </c>
      <c r="X15" s="37">
        <v>1296</v>
      </c>
      <c r="Y15" s="37">
        <v>1323</v>
      </c>
      <c r="Z15" s="37">
        <v>1283</v>
      </c>
      <c r="AA15" s="37">
        <v>1364</v>
      </c>
      <c r="AB15" s="37">
        <v>1337</v>
      </c>
      <c r="AC15" s="37">
        <v>1215</v>
      </c>
      <c r="AD15" s="37">
        <v>1310</v>
      </c>
      <c r="AE15" s="37">
        <v>1391</v>
      </c>
      <c r="AF15" s="37">
        <v>1418</v>
      </c>
      <c r="AG15" s="37">
        <v>1350</v>
      </c>
      <c r="AH15" s="39">
        <f t="shared" si="3"/>
        <v>56345</v>
      </c>
      <c r="AI15" s="3"/>
      <c r="AJ15" s="3"/>
    </row>
    <row r="16" spans="1:36">
      <c r="A16" s="34">
        <v>8</v>
      </c>
      <c r="B16" s="35" t="s">
        <v>17</v>
      </c>
      <c r="C16" s="36">
        <v>1121</v>
      </c>
      <c r="D16" s="37">
        <v>2241</v>
      </c>
      <c r="E16" s="37">
        <v>2133</v>
      </c>
      <c r="F16" s="37">
        <v>2174</v>
      </c>
      <c r="G16" s="37">
        <v>2241</v>
      </c>
      <c r="H16" s="37">
        <v>2214</v>
      </c>
      <c r="I16" s="37">
        <v>2255</v>
      </c>
      <c r="J16" s="37">
        <v>2336</v>
      </c>
      <c r="K16" s="37">
        <v>2187</v>
      </c>
      <c r="L16" s="37">
        <v>2228</v>
      </c>
      <c r="M16" s="37">
        <v>2187</v>
      </c>
      <c r="N16" s="37">
        <v>2376</v>
      </c>
      <c r="O16" s="37">
        <v>2282</v>
      </c>
      <c r="P16" s="37">
        <v>2268</v>
      </c>
      <c r="Q16" s="37">
        <v>2120</v>
      </c>
      <c r="R16" s="37">
        <v>2201</v>
      </c>
      <c r="S16" s="37">
        <v>2255</v>
      </c>
      <c r="T16" s="37">
        <v>2255</v>
      </c>
      <c r="U16" s="37">
        <v>1296</v>
      </c>
      <c r="V16" s="37">
        <v>1283</v>
      </c>
      <c r="W16" s="37">
        <v>1256</v>
      </c>
      <c r="X16" s="37">
        <v>1350</v>
      </c>
      <c r="Y16" s="37">
        <v>1269</v>
      </c>
      <c r="Z16" s="37">
        <v>1269</v>
      </c>
      <c r="AA16" s="37">
        <v>1323</v>
      </c>
      <c r="AB16" s="37">
        <v>1310</v>
      </c>
      <c r="AC16" s="37">
        <v>1202</v>
      </c>
      <c r="AD16" s="37">
        <v>1377</v>
      </c>
      <c r="AE16" s="37">
        <v>1296</v>
      </c>
      <c r="AF16" s="37">
        <v>1418</v>
      </c>
      <c r="AG16" s="37">
        <v>1323</v>
      </c>
      <c r="AH16" s="39">
        <f t="shared" si="3"/>
        <v>56046</v>
      </c>
      <c r="AI16" s="3"/>
      <c r="AJ16" s="3"/>
    </row>
    <row r="17" spans="1:36">
      <c r="A17" s="34">
        <v>9</v>
      </c>
      <c r="B17" s="35" t="s">
        <v>18</v>
      </c>
      <c r="C17" s="36">
        <v>1134</v>
      </c>
      <c r="D17" s="37">
        <v>2390</v>
      </c>
      <c r="E17" s="37">
        <v>2295</v>
      </c>
      <c r="F17" s="37">
        <v>2201</v>
      </c>
      <c r="G17" s="37">
        <v>2241</v>
      </c>
      <c r="H17" s="37">
        <v>2295</v>
      </c>
      <c r="I17" s="37">
        <v>2336</v>
      </c>
      <c r="J17" s="37">
        <v>2349</v>
      </c>
      <c r="K17" s="37">
        <v>2201</v>
      </c>
      <c r="L17" s="37">
        <v>2255</v>
      </c>
      <c r="M17" s="37">
        <v>2214</v>
      </c>
      <c r="N17" s="37">
        <v>2444</v>
      </c>
      <c r="O17" s="37">
        <v>2349</v>
      </c>
      <c r="P17" s="37">
        <v>2376</v>
      </c>
      <c r="Q17" s="37">
        <v>2039</v>
      </c>
      <c r="R17" s="37">
        <v>2363</v>
      </c>
      <c r="S17" s="37">
        <v>2241</v>
      </c>
      <c r="T17" s="37">
        <v>2336</v>
      </c>
      <c r="U17" s="37">
        <v>1283</v>
      </c>
      <c r="V17" s="37">
        <v>1242</v>
      </c>
      <c r="W17" s="37">
        <v>1296</v>
      </c>
      <c r="X17" s="37">
        <v>1269</v>
      </c>
      <c r="Y17" s="37">
        <v>1188</v>
      </c>
      <c r="Z17" s="37">
        <v>1269</v>
      </c>
      <c r="AA17" s="37">
        <v>1242</v>
      </c>
      <c r="AB17" s="37">
        <v>1242</v>
      </c>
      <c r="AC17" s="37">
        <v>1310</v>
      </c>
      <c r="AD17" s="37">
        <v>1404</v>
      </c>
      <c r="AE17" s="37">
        <v>1283</v>
      </c>
      <c r="AF17" s="37">
        <v>1337</v>
      </c>
      <c r="AG17" s="37">
        <v>1337</v>
      </c>
      <c r="AH17" s="39">
        <f t="shared" si="3"/>
        <v>56761</v>
      </c>
      <c r="AI17" s="3"/>
      <c r="AJ17" s="3"/>
    </row>
    <row r="18" spans="1:36">
      <c r="A18" s="34">
        <v>10</v>
      </c>
      <c r="B18" s="35" t="s">
        <v>19</v>
      </c>
      <c r="C18" s="36">
        <v>1175</v>
      </c>
      <c r="D18" s="37">
        <v>2349</v>
      </c>
      <c r="E18" s="37">
        <v>2255</v>
      </c>
      <c r="F18" s="37">
        <v>2268</v>
      </c>
      <c r="G18" s="37">
        <v>2241</v>
      </c>
      <c r="H18" s="37">
        <v>2201</v>
      </c>
      <c r="I18" s="37">
        <v>2241</v>
      </c>
      <c r="J18" s="37">
        <v>2295</v>
      </c>
      <c r="K18" s="37">
        <v>2160</v>
      </c>
      <c r="L18" s="37">
        <v>2255</v>
      </c>
      <c r="M18" s="37">
        <v>2160</v>
      </c>
      <c r="N18" s="37">
        <v>2511</v>
      </c>
      <c r="O18" s="37">
        <v>2309</v>
      </c>
      <c r="P18" s="37">
        <v>2322</v>
      </c>
      <c r="Q18" s="37">
        <v>1944</v>
      </c>
      <c r="R18" s="37">
        <v>2417</v>
      </c>
      <c r="S18" s="37">
        <v>2214</v>
      </c>
      <c r="T18" s="37">
        <v>2349</v>
      </c>
      <c r="U18" s="37">
        <v>1107</v>
      </c>
      <c r="V18" s="37">
        <v>1229</v>
      </c>
      <c r="W18" s="37">
        <v>1296</v>
      </c>
      <c r="X18" s="37">
        <v>1256</v>
      </c>
      <c r="Y18" s="37">
        <v>1134</v>
      </c>
      <c r="Z18" s="37">
        <v>1229</v>
      </c>
      <c r="AA18" s="37">
        <v>1323</v>
      </c>
      <c r="AB18" s="37">
        <v>1283</v>
      </c>
      <c r="AC18" s="37">
        <v>1256</v>
      </c>
      <c r="AD18" s="37">
        <v>1323</v>
      </c>
      <c r="AE18" s="37">
        <v>1229</v>
      </c>
      <c r="AF18" s="37">
        <v>1323</v>
      </c>
      <c r="AG18" s="37">
        <v>1215</v>
      </c>
      <c r="AH18" s="39">
        <f t="shared" si="3"/>
        <v>55869</v>
      </c>
      <c r="AI18" s="3"/>
      <c r="AJ18" s="3"/>
    </row>
    <row r="19" spans="1:36">
      <c r="A19" s="34">
        <v>11</v>
      </c>
      <c r="B19" s="35" t="s">
        <v>20</v>
      </c>
      <c r="C19" s="36">
        <v>1148</v>
      </c>
      <c r="D19" s="37">
        <v>2228</v>
      </c>
      <c r="E19" s="37">
        <v>2187</v>
      </c>
      <c r="F19" s="37">
        <v>2160</v>
      </c>
      <c r="G19" s="37">
        <v>2228</v>
      </c>
      <c r="H19" s="37">
        <v>2120</v>
      </c>
      <c r="I19" s="37">
        <v>2322</v>
      </c>
      <c r="J19" s="37">
        <v>2282</v>
      </c>
      <c r="K19" s="37">
        <v>2214</v>
      </c>
      <c r="L19" s="37">
        <v>2268</v>
      </c>
      <c r="M19" s="37">
        <v>2228</v>
      </c>
      <c r="N19" s="37">
        <v>2309</v>
      </c>
      <c r="O19" s="37">
        <v>2228</v>
      </c>
      <c r="P19" s="37">
        <v>2214</v>
      </c>
      <c r="Q19" s="37">
        <v>2025</v>
      </c>
      <c r="R19" s="37">
        <v>2295</v>
      </c>
      <c r="S19" s="37">
        <v>2187</v>
      </c>
      <c r="T19" s="37">
        <v>2268</v>
      </c>
      <c r="U19" s="37">
        <v>1080</v>
      </c>
      <c r="V19" s="37">
        <v>1148</v>
      </c>
      <c r="W19" s="37">
        <v>1215</v>
      </c>
      <c r="X19" s="37">
        <v>1161</v>
      </c>
      <c r="Y19" s="37">
        <v>945</v>
      </c>
      <c r="Z19" s="37">
        <v>1215</v>
      </c>
      <c r="AA19" s="37">
        <v>1229</v>
      </c>
      <c r="AB19" s="37">
        <v>1269</v>
      </c>
      <c r="AC19" s="37">
        <v>1256</v>
      </c>
      <c r="AD19" s="37">
        <v>1269</v>
      </c>
      <c r="AE19" s="37">
        <v>1202</v>
      </c>
      <c r="AF19" s="37">
        <v>1242</v>
      </c>
      <c r="AG19" s="37">
        <v>1269</v>
      </c>
      <c r="AH19" s="39">
        <f t="shared" si="3"/>
        <v>54411</v>
      </c>
      <c r="AI19" s="3"/>
      <c r="AJ19" s="3"/>
    </row>
    <row r="20" spans="1:36">
      <c r="A20" s="34">
        <v>12</v>
      </c>
      <c r="B20" s="35" t="s">
        <v>21</v>
      </c>
      <c r="C20" s="36">
        <v>1202</v>
      </c>
      <c r="D20" s="37">
        <v>2282</v>
      </c>
      <c r="E20" s="37">
        <v>2241</v>
      </c>
      <c r="F20" s="37">
        <v>2187</v>
      </c>
      <c r="G20" s="37">
        <v>2268</v>
      </c>
      <c r="H20" s="37">
        <v>2187</v>
      </c>
      <c r="I20" s="37">
        <v>2255</v>
      </c>
      <c r="J20" s="37">
        <v>2309</v>
      </c>
      <c r="K20" s="37">
        <v>2282</v>
      </c>
      <c r="L20" s="37">
        <v>2228</v>
      </c>
      <c r="M20" s="37">
        <v>2349</v>
      </c>
      <c r="N20" s="37">
        <v>2322</v>
      </c>
      <c r="O20" s="37">
        <v>2255</v>
      </c>
      <c r="P20" s="37">
        <v>2336</v>
      </c>
      <c r="Q20" s="37">
        <v>2106</v>
      </c>
      <c r="R20" s="37">
        <v>2268</v>
      </c>
      <c r="S20" s="37">
        <v>2174</v>
      </c>
      <c r="T20" s="37">
        <v>2309</v>
      </c>
      <c r="U20" s="37">
        <v>1053</v>
      </c>
      <c r="V20" s="37">
        <v>1188</v>
      </c>
      <c r="W20" s="37">
        <v>1337</v>
      </c>
      <c r="X20" s="37">
        <v>1094</v>
      </c>
      <c r="Y20" s="37">
        <v>1026</v>
      </c>
      <c r="Z20" s="37">
        <v>1202</v>
      </c>
      <c r="AA20" s="37">
        <v>1283</v>
      </c>
      <c r="AB20" s="37">
        <v>1256</v>
      </c>
      <c r="AC20" s="37">
        <v>1242</v>
      </c>
      <c r="AD20" s="37">
        <v>1337</v>
      </c>
      <c r="AE20" s="37">
        <v>1256</v>
      </c>
      <c r="AF20" s="37">
        <v>1188</v>
      </c>
      <c r="AG20" s="37">
        <v>1269</v>
      </c>
      <c r="AH20" s="39">
        <f t="shared" si="3"/>
        <v>55291</v>
      </c>
      <c r="AI20" s="3"/>
      <c r="AJ20" s="3"/>
    </row>
    <row r="21" spans="1:36">
      <c r="A21" s="34">
        <v>13</v>
      </c>
      <c r="B21" s="35" t="s">
        <v>22</v>
      </c>
      <c r="C21" s="36">
        <v>1134</v>
      </c>
      <c r="D21" s="37">
        <v>2241</v>
      </c>
      <c r="E21" s="37">
        <v>2174</v>
      </c>
      <c r="F21" s="37">
        <v>2174</v>
      </c>
      <c r="G21" s="37">
        <v>2147</v>
      </c>
      <c r="H21" s="37">
        <v>2214</v>
      </c>
      <c r="I21" s="37">
        <v>2309</v>
      </c>
      <c r="J21" s="37">
        <v>2268</v>
      </c>
      <c r="K21" s="37">
        <v>2133</v>
      </c>
      <c r="L21" s="37">
        <v>2187</v>
      </c>
      <c r="M21" s="37">
        <v>2376</v>
      </c>
      <c r="N21" s="37">
        <v>2403</v>
      </c>
      <c r="O21" s="37">
        <v>2255</v>
      </c>
      <c r="P21" s="37">
        <v>2349</v>
      </c>
      <c r="Q21" s="37">
        <v>2093</v>
      </c>
      <c r="R21" s="37">
        <v>2255</v>
      </c>
      <c r="S21" s="37">
        <v>2201</v>
      </c>
      <c r="T21" s="37">
        <v>2322</v>
      </c>
      <c r="U21" s="37">
        <v>986</v>
      </c>
      <c r="V21" s="37">
        <v>1148</v>
      </c>
      <c r="W21" s="37">
        <v>1296</v>
      </c>
      <c r="X21" s="37">
        <v>1229</v>
      </c>
      <c r="Y21" s="37">
        <v>1134</v>
      </c>
      <c r="Z21" s="37">
        <v>1161</v>
      </c>
      <c r="AA21" s="37">
        <v>1202</v>
      </c>
      <c r="AB21" s="37">
        <v>1296</v>
      </c>
      <c r="AC21" s="37">
        <v>1229</v>
      </c>
      <c r="AD21" s="37">
        <v>1242</v>
      </c>
      <c r="AE21" s="37">
        <v>1215</v>
      </c>
      <c r="AF21" s="37">
        <v>1215</v>
      </c>
      <c r="AG21" s="37">
        <v>1256</v>
      </c>
      <c r="AH21" s="39">
        <f t="shared" si="3"/>
        <v>54844</v>
      </c>
      <c r="AI21" s="3"/>
      <c r="AJ21" s="3"/>
    </row>
    <row r="22" spans="1:36">
      <c r="A22" s="34">
        <v>14</v>
      </c>
      <c r="B22" s="35" t="s">
        <v>23</v>
      </c>
      <c r="C22" s="36">
        <v>1202</v>
      </c>
      <c r="D22" s="37">
        <v>2214</v>
      </c>
      <c r="E22" s="37">
        <v>2160</v>
      </c>
      <c r="F22" s="37">
        <v>2160</v>
      </c>
      <c r="G22" s="37">
        <v>2309</v>
      </c>
      <c r="H22" s="37">
        <v>2214</v>
      </c>
      <c r="I22" s="37">
        <v>2295</v>
      </c>
      <c r="J22" s="37">
        <v>2174</v>
      </c>
      <c r="K22" s="37">
        <v>2187</v>
      </c>
      <c r="L22" s="37">
        <v>2241</v>
      </c>
      <c r="M22" s="37">
        <v>2309</v>
      </c>
      <c r="N22" s="37">
        <v>2376</v>
      </c>
      <c r="O22" s="37">
        <v>2390</v>
      </c>
      <c r="P22" s="37">
        <v>2417</v>
      </c>
      <c r="Q22" s="37">
        <v>2268</v>
      </c>
      <c r="R22" s="37">
        <v>2322</v>
      </c>
      <c r="S22" s="37">
        <v>2160</v>
      </c>
      <c r="T22" s="37">
        <v>2255</v>
      </c>
      <c r="U22" s="37">
        <v>945</v>
      </c>
      <c r="V22" s="37">
        <v>1256</v>
      </c>
      <c r="W22" s="37">
        <v>1323</v>
      </c>
      <c r="X22" s="37">
        <v>1067</v>
      </c>
      <c r="Y22" s="37">
        <v>1161</v>
      </c>
      <c r="Z22" s="37">
        <v>1175</v>
      </c>
      <c r="AA22" s="37">
        <v>1256</v>
      </c>
      <c r="AB22" s="37">
        <v>1202</v>
      </c>
      <c r="AC22" s="37">
        <v>1242</v>
      </c>
      <c r="AD22" s="37">
        <v>1296</v>
      </c>
      <c r="AE22" s="37">
        <v>1256</v>
      </c>
      <c r="AF22" s="37">
        <v>1161</v>
      </c>
      <c r="AG22" s="37">
        <v>1283</v>
      </c>
      <c r="AH22" s="39">
        <f t="shared" si="3"/>
        <v>55276</v>
      </c>
      <c r="AI22" s="3"/>
      <c r="AJ22" s="3"/>
    </row>
    <row r="23" spans="1:36">
      <c r="A23" s="34">
        <v>15</v>
      </c>
      <c r="B23" s="35" t="s">
        <v>24</v>
      </c>
      <c r="C23" s="36">
        <v>1080</v>
      </c>
      <c r="D23" s="37">
        <v>2201</v>
      </c>
      <c r="E23" s="37">
        <v>2187</v>
      </c>
      <c r="F23" s="37">
        <v>2133</v>
      </c>
      <c r="G23" s="37">
        <v>2174</v>
      </c>
      <c r="H23" s="37">
        <v>2160</v>
      </c>
      <c r="I23" s="37">
        <v>2255</v>
      </c>
      <c r="J23" s="37">
        <v>2133</v>
      </c>
      <c r="K23" s="37">
        <v>2106</v>
      </c>
      <c r="L23" s="37">
        <v>2214</v>
      </c>
      <c r="M23" s="37">
        <v>2309</v>
      </c>
      <c r="N23" s="37">
        <v>2214</v>
      </c>
      <c r="O23" s="37">
        <v>2363</v>
      </c>
      <c r="P23" s="37">
        <v>2268</v>
      </c>
      <c r="Q23" s="37">
        <v>2228</v>
      </c>
      <c r="R23" s="37">
        <v>2255</v>
      </c>
      <c r="S23" s="37">
        <v>2052</v>
      </c>
      <c r="T23" s="37">
        <v>2133</v>
      </c>
      <c r="U23" s="37">
        <v>891</v>
      </c>
      <c r="V23" s="37">
        <v>1148</v>
      </c>
      <c r="W23" s="37">
        <v>1215</v>
      </c>
      <c r="X23" s="37">
        <v>1026</v>
      </c>
      <c r="Y23" s="37">
        <v>1094</v>
      </c>
      <c r="Z23" s="37">
        <v>1148</v>
      </c>
      <c r="AA23" s="37">
        <v>1121</v>
      </c>
      <c r="AB23" s="37">
        <v>1202</v>
      </c>
      <c r="AC23" s="37">
        <v>1134</v>
      </c>
      <c r="AD23" s="37">
        <v>1256</v>
      </c>
      <c r="AE23" s="37">
        <v>1026</v>
      </c>
      <c r="AF23" s="37">
        <v>1161</v>
      </c>
      <c r="AG23" s="37">
        <v>1161</v>
      </c>
      <c r="AH23" s="39">
        <f t="shared" si="3"/>
        <v>53048</v>
      </c>
      <c r="AI23" s="3"/>
      <c r="AJ23" s="3"/>
    </row>
    <row r="24" spans="1:36">
      <c r="A24" s="34">
        <v>16</v>
      </c>
      <c r="B24" s="35" t="s">
        <v>25</v>
      </c>
      <c r="C24" s="36">
        <v>1121</v>
      </c>
      <c r="D24" s="37">
        <v>2201</v>
      </c>
      <c r="E24" s="37">
        <v>2147</v>
      </c>
      <c r="F24" s="37">
        <v>2201</v>
      </c>
      <c r="G24" s="37">
        <v>2133</v>
      </c>
      <c r="H24" s="37">
        <v>2160</v>
      </c>
      <c r="I24" s="37">
        <v>2214</v>
      </c>
      <c r="J24" s="37">
        <v>2120</v>
      </c>
      <c r="K24" s="37">
        <v>2133</v>
      </c>
      <c r="L24" s="37">
        <v>2187</v>
      </c>
      <c r="M24" s="37">
        <v>2295</v>
      </c>
      <c r="N24" s="37">
        <v>2133</v>
      </c>
      <c r="O24" s="37">
        <v>2322</v>
      </c>
      <c r="P24" s="37">
        <v>2336</v>
      </c>
      <c r="Q24" s="37">
        <v>2201</v>
      </c>
      <c r="R24" s="37">
        <v>2255</v>
      </c>
      <c r="S24" s="37">
        <v>2093</v>
      </c>
      <c r="T24" s="37">
        <v>2106</v>
      </c>
      <c r="U24" s="37">
        <v>932</v>
      </c>
      <c r="V24" s="37">
        <v>1134</v>
      </c>
      <c r="W24" s="37">
        <v>1242</v>
      </c>
      <c r="X24" s="37">
        <v>1121</v>
      </c>
      <c r="Y24" s="37">
        <v>1094</v>
      </c>
      <c r="Z24" s="37">
        <v>1188</v>
      </c>
      <c r="AA24" s="37">
        <v>1040</v>
      </c>
      <c r="AB24" s="37">
        <v>1242</v>
      </c>
      <c r="AC24" s="37">
        <v>1215</v>
      </c>
      <c r="AD24" s="37">
        <v>1229</v>
      </c>
      <c r="AE24" s="37">
        <v>1202</v>
      </c>
      <c r="AF24" s="37">
        <v>1229</v>
      </c>
      <c r="AG24" s="37">
        <v>1242</v>
      </c>
      <c r="AH24" s="39">
        <f t="shared" si="3"/>
        <v>53468</v>
      </c>
      <c r="AI24" s="3"/>
      <c r="AJ24" s="3"/>
    </row>
    <row r="25" spans="1:36">
      <c r="A25" s="68">
        <v>17</v>
      </c>
      <c r="B25" s="69" t="s">
        <v>26</v>
      </c>
      <c r="C25" s="40">
        <v>1148</v>
      </c>
      <c r="D25" s="40">
        <v>2309</v>
      </c>
      <c r="E25" s="40">
        <v>2255</v>
      </c>
      <c r="F25" s="40">
        <v>2241</v>
      </c>
      <c r="G25" s="40">
        <v>2214</v>
      </c>
      <c r="H25" s="40">
        <v>2241</v>
      </c>
      <c r="I25" s="37">
        <v>2268</v>
      </c>
      <c r="J25" s="40">
        <v>2228</v>
      </c>
      <c r="K25" s="40">
        <v>2241</v>
      </c>
      <c r="L25" s="40">
        <v>2160</v>
      </c>
      <c r="M25" s="40">
        <v>2255</v>
      </c>
      <c r="N25" s="40">
        <v>2147</v>
      </c>
      <c r="O25" s="40">
        <v>2322</v>
      </c>
      <c r="P25" s="37">
        <v>2363</v>
      </c>
      <c r="Q25" s="37">
        <v>2295</v>
      </c>
      <c r="R25" s="40">
        <v>2282</v>
      </c>
      <c r="S25" s="40">
        <v>2187</v>
      </c>
      <c r="T25" s="40">
        <v>2228</v>
      </c>
      <c r="U25" s="40">
        <v>1026</v>
      </c>
      <c r="V25" s="40">
        <v>1134</v>
      </c>
      <c r="W25" s="37">
        <v>1296</v>
      </c>
      <c r="X25" s="40">
        <v>1242</v>
      </c>
      <c r="Y25" s="40">
        <v>1202</v>
      </c>
      <c r="Z25" s="40">
        <v>1256</v>
      </c>
      <c r="AA25" s="40">
        <v>1188</v>
      </c>
      <c r="AB25" s="40">
        <v>1283</v>
      </c>
      <c r="AC25" s="40">
        <v>1242</v>
      </c>
      <c r="AD25" s="37">
        <v>1242</v>
      </c>
      <c r="AE25" s="40">
        <v>1229</v>
      </c>
      <c r="AF25" s="40">
        <v>1269</v>
      </c>
      <c r="AG25" s="40">
        <v>1256</v>
      </c>
      <c r="AH25" s="39">
        <f t="shared" si="3"/>
        <v>55249</v>
      </c>
      <c r="AI25" s="3"/>
      <c r="AJ25" s="3"/>
    </row>
    <row r="26" spans="1:36">
      <c r="A26" s="68">
        <v>18</v>
      </c>
      <c r="B26" s="69" t="s">
        <v>27</v>
      </c>
      <c r="C26" s="40">
        <v>1215</v>
      </c>
      <c r="D26" s="40">
        <v>2309</v>
      </c>
      <c r="E26" s="40">
        <v>2214</v>
      </c>
      <c r="F26" s="40">
        <v>2241</v>
      </c>
      <c r="G26" s="40">
        <v>2268</v>
      </c>
      <c r="H26" s="40">
        <v>2241</v>
      </c>
      <c r="I26" s="37">
        <v>2322</v>
      </c>
      <c r="J26" s="40">
        <v>2228</v>
      </c>
      <c r="K26" s="40">
        <v>2228</v>
      </c>
      <c r="L26" s="40">
        <v>2187</v>
      </c>
      <c r="M26" s="40">
        <v>2241</v>
      </c>
      <c r="N26" s="40">
        <v>2079</v>
      </c>
      <c r="O26" s="40">
        <v>2322</v>
      </c>
      <c r="P26" s="37">
        <v>2363</v>
      </c>
      <c r="Q26" s="37">
        <v>2309</v>
      </c>
      <c r="R26" s="40">
        <v>2268</v>
      </c>
      <c r="S26" s="40">
        <v>2201</v>
      </c>
      <c r="T26" s="40">
        <v>2147</v>
      </c>
      <c r="U26" s="40">
        <v>1013</v>
      </c>
      <c r="V26" s="40">
        <v>1188</v>
      </c>
      <c r="W26" s="37">
        <v>1283</v>
      </c>
      <c r="X26" s="40">
        <v>1215</v>
      </c>
      <c r="Y26" s="40">
        <v>1229</v>
      </c>
      <c r="Z26" s="40">
        <v>1256</v>
      </c>
      <c r="AA26" s="40">
        <v>1188</v>
      </c>
      <c r="AB26" s="40">
        <v>1283</v>
      </c>
      <c r="AC26" s="40">
        <v>1202</v>
      </c>
      <c r="AD26" s="37">
        <v>1283</v>
      </c>
      <c r="AE26" s="40">
        <v>1242</v>
      </c>
      <c r="AF26" s="40">
        <v>1229</v>
      </c>
      <c r="AG26" s="40">
        <v>1256</v>
      </c>
      <c r="AH26" s="39">
        <f t="shared" si="3"/>
        <v>55250</v>
      </c>
      <c r="AI26" s="3"/>
      <c r="AJ26" s="3"/>
    </row>
    <row r="27" spans="1:36">
      <c r="A27" s="68">
        <v>19</v>
      </c>
      <c r="B27" s="69" t="s">
        <v>28</v>
      </c>
      <c r="C27" s="40">
        <v>1242</v>
      </c>
      <c r="D27" s="40">
        <v>2214</v>
      </c>
      <c r="E27" s="40">
        <v>2160</v>
      </c>
      <c r="F27" s="40">
        <v>2174</v>
      </c>
      <c r="G27" s="40">
        <v>2241</v>
      </c>
      <c r="H27" s="40">
        <v>2120</v>
      </c>
      <c r="I27" s="37">
        <v>2228</v>
      </c>
      <c r="J27" s="40">
        <v>2214</v>
      </c>
      <c r="K27" s="40">
        <v>2160</v>
      </c>
      <c r="L27" s="40">
        <v>2079</v>
      </c>
      <c r="M27" s="40">
        <v>2322</v>
      </c>
      <c r="N27" s="40">
        <v>2228</v>
      </c>
      <c r="O27" s="40">
        <v>2255</v>
      </c>
      <c r="P27" s="37">
        <v>2322</v>
      </c>
      <c r="Q27" s="37">
        <v>2241</v>
      </c>
      <c r="R27" s="40">
        <v>2295</v>
      </c>
      <c r="S27" s="40">
        <v>2228</v>
      </c>
      <c r="T27" s="40">
        <v>2174</v>
      </c>
      <c r="U27" s="40">
        <v>986</v>
      </c>
      <c r="V27" s="40">
        <v>1175</v>
      </c>
      <c r="W27" s="37">
        <v>1283</v>
      </c>
      <c r="X27" s="40">
        <v>1215</v>
      </c>
      <c r="Y27" s="40">
        <v>1175</v>
      </c>
      <c r="Z27" s="40">
        <v>1256</v>
      </c>
      <c r="AA27" s="40">
        <v>1188</v>
      </c>
      <c r="AB27" s="40">
        <v>1202</v>
      </c>
      <c r="AC27" s="40">
        <v>1215</v>
      </c>
      <c r="AD27" s="37">
        <v>1283</v>
      </c>
      <c r="AE27" s="40">
        <v>1229</v>
      </c>
      <c r="AF27" s="40">
        <v>1175</v>
      </c>
      <c r="AG27" s="40">
        <v>1188</v>
      </c>
      <c r="AH27" s="39">
        <f t="shared" si="3"/>
        <v>54467</v>
      </c>
      <c r="AI27" s="3"/>
      <c r="AJ27" s="3"/>
    </row>
    <row r="28" spans="1:36">
      <c r="A28" s="68">
        <v>20</v>
      </c>
      <c r="B28" s="69" t="s">
        <v>29</v>
      </c>
      <c r="C28" s="40">
        <v>1229</v>
      </c>
      <c r="D28" s="40">
        <v>2268</v>
      </c>
      <c r="E28" s="40">
        <v>2214</v>
      </c>
      <c r="F28" s="40">
        <v>2228</v>
      </c>
      <c r="G28" s="40">
        <v>2133</v>
      </c>
      <c r="H28" s="40">
        <v>2201</v>
      </c>
      <c r="I28" s="37">
        <v>2214</v>
      </c>
      <c r="J28" s="40">
        <v>2147</v>
      </c>
      <c r="K28" s="40">
        <v>2214</v>
      </c>
      <c r="L28" s="40">
        <v>2120</v>
      </c>
      <c r="M28" s="40">
        <v>2309</v>
      </c>
      <c r="N28" s="40">
        <v>2282</v>
      </c>
      <c r="O28" s="40">
        <v>2228</v>
      </c>
      <c r="P28" s="37">
        <v>2390</v>
      </c>
      <c r="Q28" s="37">
        <v>2295</v>
      </c>
      <c r="R28" s="40">
        <v>2295</v>
      </c>
      <c r="S28" s="40">
        <v>2201</v>
      </c>
      <c r="T28" s="40">
        <v>2228</v>
      </c>
      <c r="U28" s="40">
        <v>1040</v>
      </c>
      <c r="V28" s="40">
        <v>1094</v>
      </c>
      <c r="W28" s="37">
        <v>1256</v>
      </c>
      <c r="X28" s="40">
        <v>1188</v>
      </c>
      <c r="Y28" s="40">
        <v>1229</v>
      </c>
      <c r="Z28" s="40">
        <v>1269</v>
      </c>
      <c r="AA28" s="40">
        <v>1202</v>
      </c>
      <c r="AB28" s="40">
        <v>1242</v>
      </c>
      <c r="AC28" s="40">
        <v>1229</v>
      </c>
      <c r="AD28" s="37">
        <v>1242</v>
      </c>
      <c r="AE28" s="40">
        <v>1229</v>
      </c>
      <c r="AF28" s="40">
        <v>1242</v>
      </c>
      <c r="AG28" s="40">
        <v>1256</v>
      </c>
      <c r="AH28" s="39">
        <f t="shared" si="3"/>
        <v>54914</v>
      </c>
      <c r="AI28" s="3"/>
      <c r="AJ28" s="3"/>
    </row>
    <row r="29" spans="1:36">
      <c r="A29" s="68">
        <v>21</v>
      </c>
      <c r="B29" s="69" t="s">
        <v>30</v>
      </c>
      <c r="C29" s="40">
        <v>1202</v>
      </c>
      <c r="D29" s="40">
        <v>2160</v>
      </c>
      <c r="E29" s="40">
        <v>2133</v>
      </c>
      <c r="F29" s="40">
        <v>2160</v>
      </c>
      <c r="G29" s="40">
        <v>1877</v>
      </c>
      <c r="H29" s="40">
        <v>2160</v>
      </c>
      <c r="I29" s="37">
        <v>2214</v>
      </c>
      <c r="J29" s="40">
        <v>2160</v>
      </c>
      <c r="K29" s="40">
        <v>2201</v>
      </c>
      <c r="L29" s="40">
        <v>2093</v>
      </c>
      <c r="M29" s="40">
        <v>2282</v>
      </c>
      <c r="N29" s="40">
        <v>2268</v>
      </c>
      <c r="O29" s="40">
        <v>2268</v>
      </c>
      <c r="P29" s="37">
        <v>2457</v>
      </c>
      <c r="Q29" s="37">
        <v>2282</v>
      </c>
      <c r="R29" s="40">
        <v>2241</v>
      </c>
      <c r="S29" s="40">
        <v>2187</v>
      </c>
      <c r="T29" s="40">
        <v>2147</v>
      </c>
      <c r="U29" s="40">
        <v>1013</v>
      </c>
      <c r="V29" s="40">
        <v>1256</v>
      </c>
      <c r="W29" s="37">
        <v>1215</v>
      </c>
      <c r="X29" s="40">
        <v>1215</v>
      </c>
      <c r="Y29" s="40">
        <v>1202</v>
      </c>
      <c r="Z29" s="40">
        <v>1229</v>
      </c>
      <c r="AA29" s="40">
        <v>1161</v>
      </c>
      <c r="AB29" s="40">
        <v>1215</v>
      </c>
      <c r="AC29" s="40">
        <v>1229</v>
      </c>
      <c r="AD29" s="37">
        <v>1283</v>
      </c>
      <c r="AE29" s="40">
        <v>1229</v>
      </c>
      <c r="AF29" s="40">
        <v>1229</v>
      </c>
      <c r="AG29" s="40">
        <v>1202</v>
      </c>
      <c r="AH29" s="39">
        <f t="shared" si="3"/>
        <v>54170</v>
      </c>
      <c r="AI29" s="3"/>
      <c r="AJ29" s="3"/>
    </row>
    <row r="30" spans="1:36">
      <c r="A30" s="68">
        <v>22</v>
      </c>
      <c r="B30" s="69" t="s">
        <v>31</v>
      </c>
      <c r="C30" s="40">
        <v>1188</v>
      </c>
      <c r="D30" s="40">
        <v>2255</v>
      </c>
      <c r="E30" s="40">
        <v>2187</v>
      </c>
      <c r="F30" s="40">
        <v>2255</v>
      </c>
      <c r="G30" s="40">
        <v>1917</v>
      </c>
      <c r="H30" s="40">
        <v>2187</v>
      </c>
      <c r="I30" s="37">
        <v>2187</v>
      </c>
      <c r="J30" s="40">
        <v>2187</v>
      </c>
      <c r="K30" s="40">
        <v>2201</v>
      </c>
      <c r="L30" s="40">
        <v>2120</v>
      </c>
      <c r="M30" s="40">
        <v>2309</v>
      </c>
      <c r="N30" s="40">
        <v>2228</v>
      </c>
      <c r="O30" s="40">
        <v>2174</v>
      </c>
      <c r="P30" s="37">
        <v>2444</v>
      </c>
      <c r="Q30" s="37">
        <v>2282</v>
      </c>
      <c r="R30" s="40">
        <v>2201</v>
      </c>
      <c r="S30" s="40">
        <v>2214</v>
      </c>
      <c r="T30" s="40">
        <v>2147</v>
      </c>
      <c r="U30" s="40">
        <v>1013</v>
      </c>
      <c r="V30" s="40">
        <v>1107</v>
      </c>
      <c r="W30" s="37">
        <v>1080</v>
      </c>
      <c r="X30" s="40">
        <v>1175</v>
      </c>
      <c r="Y30" s="40">
        <v>1188</v>
      </c>
      <c r="Z30" s="40">
        <v>1215</v>
      </c>
      <c r="AA30" s="40">
        <v>1202</v>
      </c>
      <c r="AB30" s="40">
        <v>1215</v>
      </c>
      <c r="AC30" s="40">
        <v>1175</v>
      </c>
      <c r="AD30" s="37">
        <v>1242</v>
      </c>
      <c r="AE30" s="40">
        <v>1229</v>
      </c>
      <c r="AF30" s="40">
        <v>1215</v>
      </c>
      <c r="AG30" s="40">
        <v>1202</v>
      </c>
      <c r="AH30" s="39">
        <f t="shared" si="3"/>
        <v>53941</v>
      </c>
      <c r="AI30" s="3"/>
      <c r="AJ30" s="3"/>
    </row>
    <row r="31" spans="1:36">
      <c r="A31" s="68">
        <v>23</v>
      </c>
      <c r="B31" s="69" t="s">
        <v>32</v>
      </c>
      <c r="C31" s="40">
        <v>1188</v>
      </c>
      <c r="D31" s="40">
        <v>2160</v>
      </c>
      <c r="E31" s="40">
        <v>2106</v>
      </c>
      <c r="F31" s="40">
        <v>2174</v>
      </c>
      <c r="G31" s="40">
        <v>1904</v>
      </c>
      <c r="H31" s="40">
        <v>2120</v>
      </c>
      <c r="I31" s="37">
        <v>2106</v>
      </c>
      <c r="J31" s="40">
        <v>2174</v>
      </c>
      <c r="K31" s="40">
        <v>1971</v>
      </c>
      <c r="L31" s="40">
        <v>2106</v>
      </c>
      <c r="M31" s="40">
        <v>2174</v>
      </c>
      <c r="N31" s="40">
        <v>2120</v>
      </c>
      <c r="O31" s="40">
        <v>2147</v>
      </c>
      <c r="P31" s="37">
        <v>2295</v>
      </c>
      <c r="Q31" s="37">
        <v>2295</v>
      </c>
      <c r="R31" s="40">
        <v>2147</v>
      </c>
      <c r="S31" s="40">
        <v>2106</v>
      </c>
      <c r="T31" s="40">
        <v>2120</v>
      </c>
      <c r="U31" s="40">
        <v>1040</v>
      </c>
      <c r="V31" s="40">
        <v>1229</v>
      </c>
      <c r="W31" s="37">
        <v>1229</v>
      </c>
      <c r="X31" s="40">
        <v>1134</v>
      </c>
      <c r="Y31" s="40">
        <v>1161</v>
      </c>
      <c r="Z31" s="40">
        <v>1161</v>
      </c>
      <c r="AA31" s="40">
        <v>1107</v>
      </c>
      <c r="AB31" s="40">
        <v>1188</v>
      </c>
      <c r="AC31" s="40">
        <v>1161</v>
      </c>
      <c r="AD31" s="37">
        <v>1161</v>
      </c>
      <c r="AE31" s="40">
        <v>1161</v>
      </c>
      <c r="AF31" s="40">
        <v>1107</v>
      </c>
      <c r="AG31" s="40">
        <v>1134</v>
      </c>
      <c r="AH31" s="39">
        <f t="shared" si="3"/>
        <v>52386</v>
      </c>
      <c r="AI31" s="3"/>
      <c r="AJ31" s="3"/>
    </row>
    <row r="32" spans="1:36">
      <c r="A32" s="68">
        <v>24</v>
      </c>
      <c r="B32" s="69" t="s">
        <v>33</v>
      </c>
      <c r="C32" s="40">
        <v>1134</v>
      </c>
      <c r="D32" s="40">
        <v>2187</v>
      </c>
      <c r="E32" s="40">
        <v>2133</v>
      </c>
      <c r="F32" s="40">
        <v>2174</v>
      </c>
      <c r="G32" s="40">
        <v>1823</v>
      </c>
      <c r="H32" s="40">
        <v>2133</v>
      </c>
      <c r="I32" s="37">
        <v>2201</v>
      </c>
      <c r="J32" s="40">
        <v>2120</v>
      </c>
      <c r="K32" s="40">
        <v>2066</v>
      </c>
      <c r="L32" s="40">
        <v>2147</v>
      </c>
      <c r="M32" s="40">
        <v>2187</v>
      </c>
      <c r="N32" s="40">
        <v>2147</v>
      </c>
      <c r="O32" s="40">
        <v>2147</v>
      </c>
      <c r="P32" s="37">
        <v>2363</v>
      </c>
      <c r="Q32" s="37">
        <v>2255</v>
      </c>
      <c r="R32" s="40">
        <v>2133</v>
      </c>
      <c r="S32" s="40">
        <v>2133</v>
      </c>
      <c r="T32" s="40">
        <v>2201</v>
      </c>
      <c r="U32" s="40">
        <v>1040</v>
      </c>
      <c r="V32" s="40">
        <v>1175</v>
      </c>
      <c r="W32" s="37">
        <v>1134</v>
      </c>
      <c r="X32" s="40">
        <v>1256</v>
      </c>
      <c r="Y32" s="40">
        <v>1202</v>
      </c>
      <c r="Z32" s="40">
        <v>1188</v>
      </c>
      <c r="AA32" s="40">
        <v>1148</v>
      </c>
      <c r="AB32" s="40">
        <v>1175</v>
      </c>
      <c r="AC32" s="40">
        <v>1188</v>
      </c>
      <c r="AD32" s="37">
        <v>1161</v>
      </c>
      <c r="AE32" s="40">
        <v>1148</v>
      </c>
      <c r="AF32" s="40">
        <v>1202</v>
      </c>
      <c r="AG32" s="40">
        <v>1134</v>
      </c>
      <c r="AH32" s="39">
        <f t="shared" si="3"/>
        <v>52835</v>
      </c>
      <c r="AI32" s="3"/>
      <c r="AJ32" s="3"/>
    </row>
    <row r="33" spans="1:37">
      <c r="A33" s="68">
        <v>25</v>
      </c>
      <c r="B33" s="69" t="s">
        <v>34</v>
      </c>
      <c r="C33" s="40">
        <v>1134</v>
      </c>
      <c r="D33" s="40">
        <v>2241</v>
      </c>
      <c r="E33" s="40">
        <v>2187</v>
      </c>
      <c r="F33" s="40">
        <v>2241</v>
      </c>
      <c r="G33" s="40">
        <v>1850</v>
      </c>
      <c r="H33" s="40">
        <v>2147</v>
      </c>
      <c r="I33" s="37">
        <v>2228</v>
      </c>
      <c r="J33" s="40">
        <v>2241</v>
      </c>
      <c r="K33" s="40">
        <v>2120</v>
      </c>
      <c r="L33" s="40">
        <v>2228</v>
      </c>
      <c r="M33" s="40">
        <v>2295</v>
      </c>
      <c r="N33" s="40">
        <v>2201</v>
      </c>
      <c r="O33" s="40">
        <v>2241</v>
      </c>
      <c r="P33" s="37">
        <v>2390</v>
      </c>
      <c r="Q33" s="37">
        <v>2255</v>
      </c>
      <c r="R33" s="40">
        <v>2322</v>
      </c>
      <c r="S33" s="40">
        <v>2187</v>
      </c>
      <c r="T33" s="40">
        <v>2160</v>
      </c>
      <c r="U33" s="40">
        <v>986</v>
      </c>
      <c r="V33" s="40">
        <v>1148</v>
      </c>
      <c r="W33" s="37">
        <v>1121</v>
      </c>
      <c r="X33" s="40">
        <v>1080</v>
      </c>
      <c r="Y33" s="40">
        <v>1094</v>
      </c>
      <c r="Z33" s="40">
        <v>1161</v>
      </c>
      <c r="AA33" s="40">
        <v>1094</v>
      </c>
      <c r="AB33" s="40">
        <v>1175</v>
      </c>
      <c r="AC33" s="40">
        <v>1188</v>
      </c>
      <c r="AD33" s="37">
        <v>1134</v>
      </c>
      <c r="AE33" s="40">
        <v>1134</v>
      </c>
      <c r="AF33" s="40">
        <v>1161</v>
      </c>
      <c r="AG33" s="40">
        <v>1148</v>
      </c>
      <c r="AH33" s="39">
        <f t="shared" si="3"/>
        <v>53292</v>
      </c>
      <c r="AI33" s="3"/>
      <c r="AJ33" s="3"/>
    </row>
    <row r="34" spans="1:37">
      <c r="A34" s="68">
        <v>26</v>
      </c>
      <c r="B34" s="69" t="s">
        <v>35</v>
      </c>
      <c r="C34" s="40">
        <v>1134</v>
      </c>
      <c r="D34" s="40">
        <v>2241</v>
      </c>
      <c r="E34" s="40">
        <v>2133</v>
      </c>
      <c r="F34" s="40">
        <v>2241</v>
      </c>
      <c r="G34" s="40">
        <v>1877</v>
      </c>
      <c r="H34" s="40">
        <v>2174</v>
      </c>
      <c r="I34" s="37">
        <v>2228</v>
      </c>
      <c r="J34" s="40">
        <v>2228</v>
      </c>
      <c r="K34" s="40">
        <v>2079</v>
      </c>
      <c r="L34" s="40">
        <v>2241</v>
      </c>
      <c r="M34" s="40">
        <v>2349</v>
      </c>
      <c r="N34" s="40">
        <v>2214</v>
      </c>
      <c r="O34" s="40">
        <v>2336</v>
      </c>
      <c r="P34" s="37">
        <v>2390</v>
      </c>
      <c r="Q34" s="37">
        <v>2390</v>
      </c>
      <c r="R34" s="40">
        <v>2241</v>
      </c>
      <c r="S34" s="40">
        <v>2147</v>
      </c>
      <c r="T34" s="40">
        <v>2174</v>
      </c>
      <c r="U34" s="40">
        <v>1053</v>
      </c>
      <c r="V34" s="40">
        <v>1229</v>
      </c>
      <c r="W34" s="37">
        <v>1229</v>
      </c>
      <c r="X34" s="40">
        <v>1175</v>
      </c>
      <c r="Y34" s="40">
        <v>1269</v>
      </c>
      <c r="Z34" s="40">
        <v>1175</v>
      </c>
      <c r="AA34" s="40">
        <v>1161</v>
      </c>
      <c r="AB34" s="40">
        <v>1202</v>
      </c>
      <c r="AC34" s="40">
        <v>1256</v>
      </c>
      <c r="AD34" s="37">
        <v>1256</v>
      </c>
      <c r="AE34" s="40">
        <v>1202</v>
      </c>
      <c r="AF34" s="40">
        <v>1215</v>
      </c>
      <c r="AG34" s="40">
        <v>1229</v>
      </c>
      <c r="AH34" s="39">
        <f t="shared" si="3"/>
        <v>54468</v>
      </c>
      <c r="AI34" s="3"/>
      <c r="AJ34" s="3"/>
    </row>
    <row r="35" spans="1:37">
      <c r="A35" s="68">
        <v>27</v>
      </c>
      <c r="B35" s="69" t="s">
        <v>36</v>
      </c>
      <c r="C35" s="40">
        <v>986</v>
      </c>
      <c r="D35" s="40">
        <v>2214</v>
      </c>
      <c r="E35" s="40">
        <v>2174</v>
      </c>
      <c r="F35" s="40">
        <v>2187</v>
      </c>
      <c r="G35" s="40">
        <v>1823</v>
      </c>
      <c r="H35" s="40">
        <v>2174</v>
      </c>
      <c r="I35" s="37">
        <v>2174</v>
      </c>
      <c r="J35" s="40">
        <v>2106</v>
      </c>
      <c r="K35" s="40">
        <v>2039</v>
      </c>
      <c r="L35" s="40">
        <v>2241</v>
      </c>
      <c r="M35" s="40">
        <v>2349</v>
      </c>
      <c r="N35" s="40">
        <v>2174</v>
      </c>
      <c r="O35" s="40">
        <v>2309</v>
      </c>
      <c r="P35" s="37">
        <v>2390</v>
      </c>
      <c r="Q35" s="37">
        <v>2349</v>
      </c>
      <c r="R35" s="40">
        <v>2201</v>
      </c>
      <c r="S35" s="40">
        <v>2120</v>
      </c>
      <c r="T35" s="40">
        <v>2187</v>
      </c>
      <c r="U35" s="40">
        <v>1053</v>
      </c>
      <c r="V35" s="40">
        <v>1161</v>
      </c>
      <c r="W35" s="37">
        <v>1094</v>
      </c>
      <c r="X35" s="40">
        <v>1040</v>
      </c>
      <c r="Y35" s="40">
        <v>1134</v>
      </c>
      <c r="Z35" s="40">
        <v>1094</v>
      </c>
      <c r="AA35" s="40">
        <v>1040</v>
      </c>
      <c r="AB35" s="40">
        <v>1148</v>
      </c>
      <c r="AC35" s="40">
        <v>1094</v>
      </c>
      <c r="AD35" s="37">
        <v>1188</v>
      </c>
      <c r="AE35" s="40">
        <v>986</v>
      </c>
      <c r="AF35" s="40">
        <v>1053</v>
      </c>
      <c r="AG35" s="40">
        <v>1148</v>
      </c>
      <c r="AH35" s="39">
        <f t="shared" si="3"/>
        <v>52430</v>
      </c>
      <c r="AI35" s="3"/>
      <c r="AJ35" s="3"/>
    </row>
    <row r="36" spans="1:37">
      <c r="A36" s="68">
        <v>28</v>
      </c>
      <c r="B36" s="69" t="s">
        <v>37</v>
      </c>
      <c r="C36" s="40">
        <v>1026</v>
      </c>
      <c r="D36" s="40">
        <v>2160</v>
      </c>
      <c r="E36" s="40">
        <v>2106</v>
      </c>
      <c r="F36" s="40">
        <v>2201</v>
      </c>
      <c r="G36" s="40">
        <v>1998</v>
      </c>
      <c r="H36" s="40">
        <v>2106</v>
      </c>
      <c r="I36" s="37">
        <v>2201</v>
      </c>
      <c r="J36" s="40">
        <v>2133</v>
      </c>
      <c r="K36" s="40">
        <v>2133</v>
      </c>
      <c r="L36" s="40">
        <v>2147</v>
      </c>
      <c r="M36" s="40">
        <v>2417</v>
      </c>
      <c r="N36" s="40">
        <v>2187</v>
      </c>
      <c r="O36" s="40">
        <v>2309</v>
      </c>
      <c r="P36" s="37">
        <v>2363</v>
      </c>
      <c r="Q36" s="37">
        <v>2309</v>
      </c>
      <c r="R36" s="40">
        <v>2228</v>
      </c>
      <c r="S36" s="40">
        <v>2174</v>
      </c>
      <c r="T36" s="40">
        <v>2228</v>
      </c>
      <c r="U36" s="40">
        <v>1053</v>
      </c>
      <c r="V36" s="40">
        <v>1134</v>
      </c>
      <c r="W36" s="37">
        <v>1067</v>
      </c>
      <c r="X36" s="40">
        <v>1053</v>
      </c>
      <c r="Y36" s="40">
        <v>1094</v>
      </c>
      <c r="Z36" s="40">
        <v>1121</v>
      </c>
      <c r="AA36" s="40">
        <v>1026</v>
      </c>
      <c r="AB36" s="40">
        <v>1148</v>
      </c>
      <c r="AC36" s="40">
        <v>1067</v>
      </c>
      <c r="AD36" s="37">
        <v>1215</v>
      </c>
      <c r="AE36" s="40">
        <v>1094</v>
      </c>
      <c r="AF36" s="40">
        <v>1121</v>
      </c>
      <c r="AG36" s="40">
        <v>1080</v>
      </c>
      <c r="AH36" s="39">
        <f t="shared" si="3"/>
        <v>52699</v>
      </c>
      <c r="AI36" s="3"/>
      <c r="AJ36" s="3"/>
    </row>
    <row r="37" spans="1:37">
      <c r="A37" s="68">
        <v>29</v>
      </c>
      <c r="B37" s="69" t="s">
        <v>38</v>
      </c>
      <c r="C37" s="40">
        <v>1094</v>
      </c>
      <c r="D37" s="40">
        <v>2174</v>
      </c>
      <c r="E37" s="40">
        <v>2133</v>
      </c>
      <c r="F37" s="40">
        <v>2147</v>
      </c>
      <c r="G37" s="40">
        <v>2025</v>
      </c>
      <c r="H37" s="40">
        <v>2120</v>
      </c>
      <c r="I37" s="37">
        <v>2201</v>
      </c>
      <c r="J37" s="40">
        <v>2133</v>
      </c>
      <c r="K37" s="40">
        <v>2012</v>
      </c>
      <c r="L37" s="40">
        <v>2187</v>
      </c>
      <c r="M37" s="40">
        <v>2309</v>
      </c>
      <c r="N37" s="40">
        <v>2147</v>
      </c>
      <c r="O37" s="40">
        <v>2174</v>
      </c>
      <c r="P37" s="37">
        <v>2376</v>
      </c>
      <c r="Q37" s="37">
        <v>2241</v>
      </c>
      <c r="R37" s="40">
        <v>2187</v>
      </c>
      <c r="S37" s="40">
        <v>2093</v>
      </c>
      <c r="T37" s="40">
        <v>2160</v>
      </c>
      <c r="U37" s="40">
        <v>1134</v>
      </c>
      <c r="V37" s="40">
        <v>1202</v>
      </c>
      <c r="W37" s="37">
        <v>1283</v>
      </c>
      <c r="X37" s="40">
        <v>1148</v>
      </c>
      <c r="Y37" s="40">
        <v>1148</v>
      </c>
      <c r="Z37" s="40">
        <v>1134</v>
      </c>
      <c r="AA37" s="40">
        <v>1067</v>
      </c>
      <c r="AB37" s="40">
        <v>1215</v>
      </c>
      <c r="AC37" s="40">
        <v>1134</v>
      </c>
      <c r="AD37" s="37">
        <v>1242</v>
      </c>
      <c r="AE37" s="40">
        <v>1215</v>
      </c>
      <c r="AF37" s="40">
        <v>1148</v>
      </c>
      <c r="AG37" s="40">
        <v>1215</v>
      </c>
      <c r="AH37" s="39">
        <f t="shared" si="3"/>
        <v>53198</v>
      </c>
      <c r="AI37" s="3"/>
      <c r="AJ37" s="3"/>
    </row>
    <row r="38" spans="1:37">
      <c r="A38" s="68">
        <v>30</v>
      </c>
      <c r="B38" s="69" t="s">
        <v>39</v>
      </c>
      <c r="C38" s="40">
        <v>1080</v>
      </c>
      <c r="D38" s="40">
        <v>2187</v>
      </c>
      <c r="E38" s="40">
        <v>2133</v>
      </c>
      <c r="F38" s="40">
        <v>2187</v>
      </c>
      <c r="G38" s="40">
        <v>2201</v>
      </c>
      <c r="H38" s="40">
        <v>2106</v>
      </c>
      <c r="I38" s="37">
        <v>2228</v>
      </c>
      <c r="J38" s="40">
        <v>2174</v>
      </c>
      <c r="K38" s="40">
        <v>1998</v>
      </c>
      <c r="L38" s="40">
        <v>2228</v>
      </c>
      <c r="M38" s="40">
        <v>2268</v>
      </c>
      <c r="N38" s="40">
        <v>2255</v>
      </c>
      <c r="O38" s="40">
        <v>2255</v>
      </c>
      <c r="P38" s="37">
        <v>2403</v>
      </c>
      <c r="Q38" s="37">
        <v>2282</v>
      </c>
      <c r="R38" s="40">
        <v>2228</v>
      </c>
      <c r="S38" s="40">
        <v>2147</v>
      </c>
      <c r="T38" s="40">
        <v>2160</v>
      </c>
      <c r="U38" s="40">
        <v>1202</v>
      </c>
      <c r="V38" s="40">
        <v>1229</v>
      </c>
      <c r="W38" s="37">
        <v>1283</v>
      </c>
      <c r="X38" s="40">
        <v>1175</v>
      </c>
      <c r="Y38" s="40">
        <v>1134</v>
      </c>
      <c r="Z38" s="40">
        <v>1121</v>
      </c>
      <c r="AA38" s="40">
        <v>1175</v>
      </c>
      <c r="AB38" s="40">
        <v>1148</v>
      </c>
      <c r="AC38" s="40">
        <v>1215</v>
      </c>
      <c r="AD38" s="37">
        <v>1269</v>
      </c>
      <c r="AE38" s="40">
        <v>1188</v>
      </c>
      <c r="AF38" s="40">
        <v>1161</v>
      </c>
      <c r="AG38" s="40">
        <v>1202</v>
      </c>
      <c r="AH38" s="39">
        <f t="shared" si="3"/>
        <v>54022</v>
      </c>
      <c r="AI38" s="3"/>
      <c r="AJ38" s="3"/>
    </row>
    <row r="39" spans="1:37">
      <c r="A39" s="68">
        <v>31</v>
      </c>
      <c r="B39" s="69" t="s">
        <v>40</v>
      </c>
      <c r="C39" s="40">
        <v>1391</v>
      </c>
      <c r="D39" s="40">
        <v>2120</v>
      </c>
      <c r="E39" s="40">
        <v>2147</v>
      </c>
      <c r="F39" s="40">
        <v>2120</v>
      </c>
      <c r="G39" s="40">
        <v>2133</v>
      </c>
      <c r="H39" s="40">
        <v>2066</v>
      </c>
      <c r="I39" s="37">
        <v>2228</v>
      </c>
      <c r="J39" s="40">
        <v>2025</v>
      </c>
      <c r="K39" s="40">
        <v>1998</v>
      </c>
      <c r="L39" s="40">
        <v>2241</v>
      </c>
      <c r="M39" s="40">
        <v>2187</v>
      </c>
      <c r="N39" s="40">
        <v>2147</v>
      </c>
      <c r="O39" s="40">
        <v>2201</v>
      </c>
      <c r="P39" s="37">
        <v>2309</v>
      </c>
      <c r="Q39" s="37">
        <v>2174</v>
      </c>
      <c r="R39" s="40">
        <v>2120</v>
      </c>
      <c r="S39" s="40">
        <v>2066</v>
      </c>
      <c r="T39" s="40">
        <v>2133</v>
      </c>
      <c r="U39" s="40">
        <v>1148</v>
      </c>
      <c r="V39" s="40">
        <v>1229</v>
      </c>
      <c r="W39" s="37">
        <v>1310</v>
      </c>
      <c r="X39" s="40">
        <v>1175</v>
      </c>
      <c r="Y39" s="40">
        <v>1148</v>
      </c>
      <c r="Z39" s="40">
        <v>1188</v>
      </c>
      <c r="AA39" s="40">
        <v>1202</v>
      </c>
      <c r="AB39" s="40">
        <v>1242</v>
      </c>
      <c r="AC39" s="40">
        <v>1229</v>
      </c>
      <c r="AD39" s="37">
        <v>1296</v>
      </c>
      <c r="AE39" s="40">
        <v>1229</v>
      </c>
      <c r="AF39" s="40">
        <v>1148</v>
      </c>
      <c r="AG39" s="40">
        <v>1188</v>
      </c>
      <c r="AH39" s="39">
        <f t="shared" si="3"/>
        <v>53538</v>
      </c>
      <c r="AI39" s="3"/>
      <c r="AJ39" s="3"/>
    </row>
    <row r="40" spans="1:37">
      <c r="A40" s="68">
        <v>32</v>
      </c>
      <c r="B40" s="69" t="s">
        <v>41</v>
      </c>
      <c r="C40" s="40">
        <v>1688</v>
      </c>
      <c r="D40" s="40">
        <v>2160</v>
      </c>
      <c r="E40" s="40">
        <v>2120</v>
      </c>
      <c r="F40" s="40">
        <v>2174</v>
      </c>
      <c r="G40" s="40">
        <v>2174</v>
      </c>
      <c r="H40" s="40">
        <v>2106</v>
      </c>
      <c r="I40" s="37">
        <v>2214</v>
      </c>
      <c r="J40" s="40">
        <v>2187</v>
      </c>
      <c r="K40" s="40">
        <v>2052</v>
      </c>
      <c r="L40" s="40">
        <v>2160</v>
      </c>
      <c r="M40" s="40">
        <v>2282</v>
      </c>
      <c r="N40" s="40">
        <v>2120</v>
      </c>
      <c r="O40" s="40">
        <v>2241</v>
      </c>
      <c r="P40" s="37">
        <v>2241</v>
      </c>
      <c r="Q40" s="37">
        <v>2268</v>
      </c>
      <c r="R40" s="40">
        <v>2174</v>
      </c>
      <c r="S40" s="40">
        <v>2120</v>
      </c>
      <c r="T40" s="40">
        <v>2133</v>
      </c>
      <c r="U40" s="40">
        <v>1215</v>
      </c>
      <c r="V40" s="40">
        <v>1202</v>
      </c>
      <c r="W40" s="37">
        <v>1310</v>
      </c>
      <c r="X40" s="40">
        <v>1175</v>
      </c>
      <c r="Y40" s="40">
        <v>1188</v>
      </c>
      <c r="Z40" s="40">
        <v>1148</v>
      </c>
      <c r="AA40" s="40">
        <v>1229</v>
      </c>
      <c r="AB40" s="40">
        <v>1242</v>
      </c>
      <c r="AC40" s="40">
        <v>1161</v>
      </c>
      <c r="AD40" s="37">
        <v>1283</v>
      </c>
      <c r="AE40" s="40">
        <v>1188</v>
      </c>
      <c r="AF40" s="40">
        <v>1215</v>
      </c>
      <c r="AG40" s="40">
        <v>1202</v>
      </c>
      <c r="AH40" s="39">
        <f t="shared" si="3"/>
        <v>54372</v>
      </c>
      <c r="AI40" s="3"/>
      <c r="AJ40" s="3"/>
    </row>
    <row r="41" spans="1:37">
      <c r="A41" s="68">
        <v>33</v>
      </c>
      <c r="B41" s="69" t="s">
        <v>42</v>
      </c>
      <c r="C41" s="40">
        <v>2079</v>
      </c>
      <c r="D41" s="40">
        <v>2174</v>
      </c>
      <c r="E41" s="40">
        <v>2147</v>
      </c>
      <c r="F41" s="40">
        <v>2268</v>
      </c>
      <c r="G41" s="40">
        <v>2268</v>
      </c>
      <c r="H41" s="40">
        <v>2147</v>
      </c>
      <c r="I41" s="37">
        <v>2241</v>
      </c>
      <c r="J41" s="40">
        <v>2187</v>
      </c>
      <c r="K41" s="40">
        <v>2106</v>
      </c>
      <c r="L41" s="40">
        <v>2214</v>
      </c>
      <c r="M41" s="40">
        <v>2309</v>
      </c>
      <c r="N41" s="40">
        <v>2268</v>
      </c>
      <c r="O41" s="40">
        <v>2349</v>
      </c>
      <c r="P41" s="37">
        <v>2376</v>
      </c>
      <c r="Q41" s="37">
        <v>2282</v>
      </c>
      <c r="R41" s="40">
        <v>2160</v>
      </c>
      <c r="S41" s="40">
        <v>2120</v>
      </c>
      <c r="T41" s="40">
        <v>2241</v>
      </c>
      <c r="U41" s="40">
        <v>1148</v>
      </c>
      <c r="V41" s="40">
        <v>1148</v>
      </c>
      <c r="W41" s="37">
        <v>1242</v>
      </c>
      <c r="X41" s="40">
        <v>1229</v>
      </c>
      <c r="Y41" s="40">
        <v>1202</v>
      </c>
      <c r="Z41" s="40">
        <v>1202</v>
      </c>
      <c r="AA41" s="40">
        <v>1364</v>
      </c>
      <c r="AB41" s="40">
        <v>1269</v>
      </c>
      <c r="AC41" s="40">
        <v>1256</v>
      </c>
      <c r="AD41" s="37">
        <v>1269</v>
      </c>
      <c r="AE41" s="40">
        <v>1202</v>
      </c>
      <c r="AF41" s="40">
        <v>1161</v>
      </c>
      <c r="AG41" s="40">
        <v>1229</v>
      </c>
      <c r="AH41" s="39">
        <f t="shared" si="3"/>
        <v>55857</v>
      </c>
      <c r="AI41" s="3"/>
      <c r="AJ41" s="3"/>
    </row>
    <row r="42" spans="1:37">
      <c r="A42" s="68">
        <v>34</v>
      </c>
      <c r="B42" s="69" t="s">
        <v>43</v>
      </c>
      <c r="C42" s="40">
        <v>1958</v>
      </c>
      <c r="D42" s="40">
        <v>2228</v>
      </c>
      <c r="E42" s="40">
        <v>2201</v>
      </c>
      <c r="F42" s="40">
        <v>2214</v>
      </c>
      <c r="G42" s="40">
        <v>2282</v>
      </c>
      <c r="H42" s="40">
        <v>2201</v>
      </c>
      <c r="I42" s="37">
        <v>2160</v>
      </c>
      <c r="J42" s="40">
        <v>2214</v>
      </c>
      <c r="K42" s="40">
        <v>2160</v>
      </c>
      <c r="L42" s="40">
        <v>2295</v>
      </c>
      <c r="M42" s="40">
        <v>2336</v>
      </c>
      <c r="N42" s="40">
        <v>2309</v>
      </c>
      <c r="O42" s="40">
        <v>2417</v>
      </c>
      <c r="P42" s="37">
        <v>2376</v>
      </c>
      <c r="Q42" s="37">
        <v>2309</v>
      </c>
      <c r="R42" s="40">
        <v>2241</v>
      </c>
      <c r="S42" s="40">
        <v>2147</v>
      </c>
      <c r="T42" s="40">
        <v>2268</v>
      </c>
      <c r="U42" s="40">
        <v>1229</v>
      </c>
      <c r="V42" s="40">
        <v>1013</v>
      </c>
      <c r="W42" s="37">
        <v>1242</v>
      </c>
      <c r="X42" s="40">
        <v>1202</v>
      </c>
      <c r="Y42" s="40">
        <v>1202</v>
      </c>
      <c r="Z42" s="40">
        <v>1188</v>
      </c>
      <c r="AA42" s="40">
        <v>1256</v>
      </c>
      <c r="AB42" s="40">
        <v>1215</v>
      </c>
      <c r="AC42" s="40">
        <v>1242</v>
      </c>
      <c r="AD42" s="37">
        <v>1269</v>
      </c>
      <c r="AE42" s="40">
        <v>1175</v>
      </c>
      <c r="AF42" s="40">
        <v>1242</v>
      </c>
      <c r="AG42" s="40">
        <v>1256</v>
      </c>
      <c r="AH42" s="39">
        <f t="shared" si="3"/>
        <v>56047</v>
      </c>
      <c r="AI42" s="3"/>
      <c r="AJ42" s="3"/>
    </row>
    <row r="43" spans="1:37">
      <c r="A43" s="68">
        <v>35</v>
      </c>
      <c r="B43" s="69" t="s">
        <v>44</v>
      </c>
      <c r="C43" s="40">
        <v>2174</v>
      </c>
      <c r="D43" s="40">
        <v>2187</v>
      </c>
      <c r="E43" s="40">
        <v>2187</v>
      </c>
      <c r="F43" s="40">
        <v>2201</v>
      </c>
      <c r="G43" s="40">
        <v>2241</v>
      </c>
      <c r="H43" s="40">
        <v>2187</v>
      </c>
      <c r="I43" s="37">
        <v>2255</v>
      </c>
      <c r="J43" s="40">
        <v>2160</v>
      </c>
      <c r="K43" s="40">
        <v>2187</v>
      </c>
      <c r="L43" s="40">
        <v>2214</v>
      </c>
      <c r="M43" s="40">
        <v>2349</v>
      </c>
      <c r="N43" s="40">
        <v>2309</v>
      </c>
      <c r="O43" s="40">
        <v>2295</v>
      </c>
      <c r="P43" s="37">
        <v>2376</v>
      </c>
      <c r="Q43" s="37">
        <v>2363</v>
      </c>
      <c r="R43" s="40">
        <v>2187</v>
      </c>
      <c r="S43" s="40">
        <v>2160</v>
      </c>
      <c r="T43" s="40">
        <v>2174</v>
      </c>
      <c r="U43" s="40">
        <v>1215</v>
      </c>
      <c r="V43" s="40">
        <v>999</v>
      </c>
      <c r="W43" s="37">
        <v>1283</v>
      </c>
      <c r="X43" s="40">
        <v>1175</v>
      </c>
      <c r="Y43" s="40">
        <v>1148</v>
      </c>
      <c r="Z43" s="40">
        <v>1161</v>
      </c>
      <c r="AA43" s="40">
        <v>1215</v>
      </c>
      <c r="AB43" s="40">
        <v>1242</v>
      </c>
      <c r="AC43" s="40">
        <v>1121</v>
      </c>
      <c r="AD43" s="37">
        <v>1148</v>
      </c>
      <c r="AE43" s="40">
        <v>1229</v>
      </c>
      <c r="AF43" s="40">
        <v>1256</v>
      </c>
      <c r="AG43" s="40">
        <v>1215</v>
      </c>
      <c r="AH43" s="39">
        <f t="shared" si="3"/>
        <v>55613</v>
      </c>
      <c r="AI43" s="3"/>
      <c r="AJ43" s="3"/>
    </row>
    <row r="44" spans="1:37">
      <c r="A44" s="68">
        <v>36</v>
      </c>
      <c r="B44" s="69" t="s">
        <v>45</v>
      </c>
      <c r="C44" s="40">
        <v>2241</v>
      </c>
      <c r="D44" s="40">
        <v>2241</v>
      </c>
      <c r="E44" s="40">
        <v>2241</v>
      </c>
      <c r="F44" s="40">
        <v>2174</v>
      </c>
      <c r="G44" s="40">
        <v>2309</v>
      </c>
      <c r="H44" s="40">
        <v>2201</v>
      </c>
      <c r="I44" s="37">
        <v>2241</v>
      </c>
      <c r="J44" s="40">
        <v>2201</v>
      </c>
      <c r="K44" s="40">
        <v>2255</v>
      </c>
      <c r="L44" s="40">
        <v>2282</v>
      </c>
      <c r="M44" s="40">
        <v>2430</v>
      </c>
      <c r="N44" s="40">
        <v>2255</v>
      </c>
      <c r="O44" s="40">
        <v>2241</v>
      </c>
      <c r="P44" s="37">
        <v>2363</v>
      </c>
      <c r="Q44" s="37">
        <v>2309</v>
      </c>
      <c r="R44" s="40">
        <v>2187</v>
      </c>
      <c r="S44" s="40">
        <v>2174</v>
      </c>
      <c r="T44" s="40">
        <v>2228</v>
      </c>
      <c r="U44" s="40">
        <v>1202</v>
      </c>
      <c r="V44" s="40">
        <v>1040</v>
      </c>
      <c r="W44" s="37">
        <v>1242</v>
      </c>
      <c r="X44" s="40">
        <v>1188</v>
      </c>
      <c r="Y44" s="40">
        <v>1188</v>
      </c>
      <c r="Z44" s="40">
        <v>1215</v>
      </c>
      <c r="AA44" s="40">
        <v>1296</v>
      </c>
      <c r="AB44" s="40">
        <v>1229</v>
      </c>
      <c r="AC44" s="40">
        <v>1215</v>
      </c>
      <c r="AD44" s="37">
        <v>1121</v>
      </c>
      <c r="AE44" s="40">
        <v>1188</v>
      </c>
      <c r="AF44" s="40">
        <v>1229</v>
      </c>
      <c r="AG44" s="40">
        <v>1215</v>
      </c>
      <c r="AH44" s="39">
        <f t="shared" si="3"/>
        <v>56141</v>
      </c>
      <c r="AI44" s="3"/>
      <c r="AJ44" s="3"/>
    </row>
    <row r="45" spans="1:37">
      <c r="A45" s="68">
        <v>37</v>
      </c>
      <c r="B45" s="69" t="s">
        <v>46</v>
      </c>
      <c r="C45" s="40">
        <v>2295</v>
      </c>
      <c r="D45" s="40">
        <v>2214</v>
      </c>
      <c r="E45" s="40">
        <v>2079</v>
      </c>
      <c r="F45" s="40">
        <v>2160</v>
      </c>
      <c r="G45" s="40">
        <v>2174</v>
      </c>
      <c r="H45" s="40">
        <v>2241</v>
      </c>
      <c r="I45" s="37">
        <v>2241</v>
      </c>
      <c r="J45" s="40">
        <v>2187</v>
      </c>
      <c r="K45" s="40">
        <v>2160</v>
      </c>
      <c r="L45" s="40">
        <v>2268</v>
      </c>
      <c r="M45" s="40">
        <v>2363</v>
      </c>
      <c r="N45" s="40">
        <v>2201</v>
      </c>
      <c r="O45" s="40">
        <v>2376</v>
      </c>
      <c r="P45" s="37">
        <v>2376</v>
      </c>
      <c r="Q45" s="37">
        <v>2241</v>
      </c>
      <c r="R45" s="40">
        <v>2322</v>
      </c>
      <c r="S45" s="40">
        <v>2147</v>
      </c>
      <c r="T45" s="40">
        <v>2228</v>
      </c>
      <c r="U45" s="40">
        <v>1188</v>
      </c>
      <c r="V45" s="40">
        <v>1202</v>
      </c>
      <c r="W45" s="37">
        <v>1229</v>
      </c>
      <c r="X45" s="40">
        <v>1202</v>
      </c>
      <c r="Y45" s="40">
        <v>1175</v>
      </c>
      <c r="Z45" s="40">
        <v>1134</v>
      </c>
      <c r="AA45" s="40">
        <v>1229</v>
      </c>
      <c r="AB45" s="40">
        <v>1229</v>
      </c>
      <c r="AC45" s="40">
        <v>1215</v>
      </c>
      <c r="AD45" s="37">
        <v>1148</v>
      </c>
      <c r="AE45" s="40">
        <v>1175</v>
      </c>
      <c r="AF45" s="40">
        <v>1283</v>
      </c>
      <c r="AG45" s="40">
        <v>1175</v>
      </c>
      <c r="AH45" s="39">
        <f>SUM(C45:AG45)</f>
        <v>55857</v>
      </c>
      <c r="AI45" s="3"/>
      <c r="AJ45" s="3"/>
    </row>
    <row r="46" spans="1:37">
      <c r="A46" s="68">
        <v>38</v>
      </c>
      <c r="B46" s="69" t="s">
        <v>47</v>
      </c>
      <c r="C46" s="40">
        <v>2201</v>
      </c>
      <c r="D46" s="40">
        <v>2255</v>
      </c>
      <c r="E46" s="40">
        <v>2174</v>
      </c>
      <c r="F46" s="40">
        <v>2241</v>
      </c>
      <c r="G46" s="40">
        <v>2201</v>
      </c>
      <c r="H46" s="40">
        <v>2282</v>
      </c>
      <c r="I46" s="37">
        <v>2322</v>
      </c>
      <c r="J46" s="40">
        <v>2201</v>
      </c>
      <c r="K46" s="40">
        <v>2187</v>
      </c>
      <c r="L46" s="40">
        <v>2309</v>
      </c>
      <c r="M46" s="40">
        <v>2484</v>
      </c>
      <c r="N46" s="40">
        <v>2309</v>
      </c>
      <c r="O46" s="40">
        <v>2363</v>
      </c>
      <c r="P46" s="37">
        <v>2376</v>
      </c>
      <c r="Q46" s="37">
        <v>2349</v>
      </c>
      <c r="R46" s="40">
        <v>2255</v>
      </c>
      <c r="S46" s="40">
        <v>2160</v>
      </c>
      <c r="T46" s="40">
        <v>2255</v>
      </c>
      <c r="U46" s="40">
        <v>1242</v>
      </c>
      <c r="V46" s="40">
        <v>1202</v>
      </c>
      <c r="W46" s="37">
        <v>1256</v>
      </c>
      <c r="X46" s="40">
        <v>1202</v>
      </c>
      <c r="Y46" s="40">
        <v>1202</v>
      </c>
      <c r="Z46" s="40">
        <v>1188</v>
      </c>
      <c r="AA46" s="40">
        <v>1283</v>
      </c>
      <c r="AB46" s="40">
        <v>1202</v>
      </c>
      <c r="AC46" s="40">
        <v>1229</v>
      </c>
      <c r="AD46" s="37">
        <v>1121</v>
      </c>
      <c r="AE46" s="40">
        <v>1175</v>
      </c>
      <c r="AF46" s="40">
        <v>1323</v>
      </c>
      <c r="AG46" s="40">
        <v>1269</v>
      </c>
      <c r="AH46" s="39">
        <f t="shared" si="3"/>
        <v>56818</v>
      </c>
      <c r="AI46" s="3"/>
      <c r="AJ46" s="3"/>
    </row>
    <row r="47" spans="1:37">
      <c r="A47" s="68">
        <v>39</v>
      </c>
      <c r="B47" s="69" t="s">
        <v>48</v>
      </c>
      <c r="C47" s="40">
        <v>2228</v>
      </c>
      <c r="D47" s="40">
        <v>2268</v>
      </c>
      <c r="E47" s="40">
        <v>2025</v>
      </c>
      <c r="F47" s="40">
        <v>2106</v>
      </c>
      <c r="G47" s="40">
        <v>2133</v>
      </c>
      <c r="H47" s="40">
        <v>2228</v>
      </c>
      <c r="I47" s="37">
        <v>2336</v>
      </c>
      <c r="J47" s="40">
        <v>2160</v>
      </c>
      <c r="K47" s="40">
        <v>2174</v>
      </c>
      <c r="L47" s="40">
        <v>2295</v>
      </c>
      <c r="M47" s="40">
        <v>2349</v>
      </c>
      <c r="N47" s="40">
        <v>2228</v>
      </c>
      <c r="O47" s="40">
        <v>2322</v>
      </c>
      <c r="P47" s="37">
        <v>2160</v>
      </c>
      <c r="Q47" s="37">
        <v>2295</v>
      </c>
      <c r="R47" s="40">
        <v>2187</v>
      </c>
      <c r="S47" s="40">
        <v>2120</v>
      </c>
      <c r="T47" s="40">
        <v>2228</v>
      </c>
      <c r="U47" s="40">
        <v>1188</v>
      </c>
      <c r="V47" s="40">
        <v>1134</v>
      </c>
      <c r="W47" s="37">
        <v>1148</v>
      </c>
      <c r="X47" s="40">
        <v>1161</v>
      </c>
      <c r="Y47" s="40">
        <v>1134</v>
      </c>
      <c r="Z47" s="40">
        <v>1161</v>
      </c>
      <c r="AA47" s="40">
        <v>1269</v>
      </c>
      <c r="AB47" s="40">
        <v>1202</v>
      </c>
      <c r="AC47" s="40">
        <v>1134</v>
      </c>
      <c r="AD47" s="37">
        <v>1202</v>
      </c>
      <c r="AE47" s="40">
        <v>1215</v>
      </c>
      <c r="AF47" s="40">
        <v>1242</v>
      </c>
      <c r="AG47" s="40">
        <v>1188</v>
      </c>
      <c r="AH47" s="39">
        <f t="shared" si="3"/>
        <v>55220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2309</v>
      </c>
      <c r="D48" s="40">
        <v>2282</v>
      </c>
      <c r="E48" s="40">
        <v>2214</v>
      </c>
      <c r="F48" s="40">
        <v>2255</v>
      </c>
      <c r="G48" s="40">
        <v>2147</v>
      </c>
      <c r="H48" s="40">
        <v>2201</v>
      </c>
      <c r="I48" s="37">
        <v>2363</v>
      </c>
      <c r="J48" s="40">
        <v>2268</v>
      </c>
      <c r="K48" s="40">
        <v>2241</v>
      </c>
      <c r="L48" s="40">
        <v>2309</v>
      </c>
      <c r="M48" s="40">
        <v>2403</v>
      </c>
      <c r="N48" s="40">
        <v>2322</v>
      </c>
      <c r="O48" s="40">
        <v>2282</v>
      </c>
      <c r="P48" s="37">
        <v>2336</v>
      </c>
      <c r="Q48" s="37">
        <v>2322</v>
      </c>
      <c r="R48" s="40">
        <v>2268</v>
      </c>
      <c r="S48" s="40">
        <v>2187</v>
      </c>
      <c r="T48" s="40">
        <v>2201</v>
      </c>
      <c r="U48" s="40">
        <v>1188</v>
      </c>
      <c r="V48" s="40">
        <v>1188</v>
      </c>
      <c r="W48" s="37">
        <v>1175</v>
      </c>
      <c r="X48" s="40">
        <v>1107</v>
      </c>
      <c r="Y48" s="40">
        <v>1121</v>
      </c>
      <c r="Z48" s="40">
        <v>1148</v>
      </c>
      <c r="AA48" s="40">
        <v>1283</v>
      </c>
      <c r="AB48" s="40">
        <v>1283</v>
      </c>
      <c r="AC48" s="40">
        <v>1269</v>
      </c>
      <c r="AD48" s="37">
        <v>1121</v>
      </c>
      <c r="AE48" s="40">
        <v>1337</v>
      </c>
      <c r="AF48" s="40">
        <v>1256</v>
      </c>
      <c r="AG48" s="40">
        <v>1188</v>
      </c>
      <c r="AH48" s="39">
        <f t="shared" si="3"/>
        <v>56574</v>
      </c>
      <c r="AI48" s="3"/>
      <c r="AJ48" s="3"/>
    </row>
    <row r="49" spans="1:37">
      <c r="A49" s="68">
        <v>41</v>
      </c>
      <c r="B49" s="69" t="s">
        <v>50</v>
      </c>
      <c r="C49" s="40">
        <v>2376</v>
      </c>
      <c r="D49" s="40">
        <v>2268</v>
      </c>
      <c r="E49" s="40">
        <v>2241</v>
      </c>
      <c r="F49" s="40">
        <v>2228</v>
      </c>
      <c r="G49" s="40">
        <v>2187</v>
      </c>
      <c r="H49" s="40">
        <v>2282</v>
      </c>
      <c r="I49" s="37">
        <v>2336</v>
      </c>
      <c r="J49" s="40">
        <v>2268</v>
      </c>
      <c r="K49" s="40">
        <v>2349</v>
      </c>
      <c r="L49" s="40">
        <v>2349</v>
      </c>
      <c r="M49" s="40">
        <v>2376</v>
      </c>
      <c r="N49" s="40">
        <v>2282</v>
      </c>
      <c r="O49" s="40">
        <v>2363</v>
      </c>
      <c r="P49" s="37">
        <v>2363</v>
      </c>
      <c r="Q49" s="37">
        <v>2336</v>
      </c>
      <c r="R49" s="40">
        <v>2336</v>
      </c>
      <c r="S49" s="40">
        <v>2201</v>
      </c>
      <c r="T49" s="40">
        <v>2241</v>
      </c>
      <c r="U49" s="40">
        <v>1188</v>
      </c>
      <c r="V49" s="40">
        <v>1310</v>
      </c>
      <c r="W49" s="37">
        <v>1242</v>
      </c>
      <c r="X49" s="40">
        <v>1242</v>
      </c>
      <c r="Y49" s="40">
        <v>1229</v>
      </c>
      <c r="Z49" s="40">
        <v>1337</v>
      </c>
      <c r="AA49" s="40">
        <v>1269</v>
      </c>
      <c r="AB49" s="40">
        <v>1364</v>
      </c>
      <c r="AC49" s="40">
        <v>1269</v>
      </c>
      <c r="AD49" s="37">
        <v>1283</v>
      </c>
      <c r="AE49" s="40">
        <v>1296</v>
      </c>
      <c r="AF49" s="40">
        <v>1256</v>
      </c>
      <c r="AG49" s="40">
        <v>1337</v>
      </c>
      <c r="AH49" s="39">
        <f t="shared" si="3"/>
        <v>58004</v>
      </c>
      <c r="AI49" s="3"/>
      <c r="AJ49" s="3"/>
    </row>
    <row r="50" spans="1:37">
      <c r="A50" s="68">
        <v>42</v>
      </c>
      <c r="B50" s="69" t="s">
        <v>51</v>
      </c>
      <c r="C50" s="40">
        <v>2336</v>
      </c>
      <c r="D50" s="40">
        <v>2268</v>
      </c>
      <c r="E50" s="40">
        <v>2282</v>
      </c>
      <c r="F50" s="40">
        <v>2309</v>
      </c>
      <c r="G50" s="40">
        <v>2228</v>
      </c>
      <c r="H50" s="40">
        <v>2255</v>
      </c>
      <c r="I50" s="37">
        <v>2363</v>
      </c>
      <c r="J50" s="40">
        <v>2295</v>
      </c>
      <c r="K50" s="40">
        <v>2336</v>
      </c>
      <c r="L50" s="40">
        <v>2349</v>
      </c>
      <c r="M50" s="40">
        <v>2457</v>
      </c>
      <c r="N50" s="40">
        <v>2336</v>
      </c>
      <c r="O50" s="40">
        <v>2349</v>
      </c>
      <c r="P50" s="37">
        <v>2228</v>
      </c>
      <c r="Q50" s="37">
        <v>2376</v>
      </c>
      <c r="R50" s="40">
        <v>2349</v>
      </c>
      <c r="S50" s="40">
        <v>2228</v>
      </c>
      <c r="T50" s="40">
        <v>2214</v>
      </c>
      <c r="U50" s="40">
        <v>1242</v>
      </c>
      <c r="V50" s="40">
        <v>1310</v>
      </c>
      <c r="W50" s="37">
        <v>1242</v>
      </c>
      <c r="X50" s="40">
        <v>1242</v>
      </c>
      <c r="Y50" s="40">
        <v>1256</v>
      </c>
      <c r="Z50" s="40">
        <v>1283</v>
      </c>
      <c r="AA50" s="40">
        <v>1296</v>
      </c>
      <c r="AB50" s="40">
        <v>1337</v>
      </c>
      <c r="AC50" s="40">
        <v>1283</v>
      </c>
      <c r="AD50" s="37">
        <v>1296</v>
      </c>
      <c r="AE50" s="40">
        <v>1269</v>
      </c>
      <c r="AF50" s="40">
        <v>1229</v>
      </c>
      <c r="AG50" s="40">
        <v>1323</v>
      </c>
      <c r="AH50" s="39">
        <f t="shared" si="3"/>
        <v>58166</v>
      </c>
      <c r="AI50" s="3"/>
      <c r="AJ50" s="3"/>
    </row>
    <row r="51" spans="1:37">
      <c r="A51" s="68">
        <v>43</v>
      </c>
      <c r="B51" s="69" t="s">
        <v>52</v>
      </c>
      <c r="C51" s="40">
        <v>2322</v>
      </c>
      <c r="D51" s="40">
        <v>2201</v>
      </c>
      <c r="E51" s="40">
        <v>2268</v>
      </c>
      <c r="F51" s="40">
        <v>2214</v>
      </c>
      <c r="G51" s="40">
        <v>2133</v>
      </c>
      <c r="H51" s="40">
        <v>2228</v>
      </c>
      <c r="I51" s="37">
        <v>2282</v>
      </c>
      <c r="J51" s="40">
        <v>2214</v>
      </c>
      <c r="K51" s="40">
        <v>2295</v>
      </c>
      <c r="L51" s="40">
        <v>2228</v>
      </c>
      <c r="M51" s="40">
        <v>2390</v>
      </c>
      <c r="N51" s="40">
        <v>2282</v>
      </c>
      <c r="O51" s="40">
        <v>2295</v>
      </c>
      <c r="P51" s="37">
        <v>2376</v>
      </c>
      <c r="Q51" s="37">
        <v>2336</v>
      </c>
      <c r="R51" s="40">
        <v>2336</v>
      </c>
      <c r="S51" s="40">
        <v>2255</v>
      </c>
      <c r="T51" s="40">
        <v>2255</v>
      </c>
      <c r="U51" s="40">
        <v>1242</v>
      </c>
      <c r="V51" s="40">
        <v>1296</v>
      </c>
      <c r="W51" s="37">
        <v>1269</v>
      </c>
      <c r="X51" s="40">
        <v>1310</v>
      </c>
      <c r="Y51" s="40">
        <v>1283</v>
      </c>
      <c r="Z51" s="40">
        <v>1202</v>
      </c>
      <c r="AA51" s="40">
        <v>1364</v>
      </c>
      <c r="AB51" s="40">
        <v>1391</v>
      </c>
      <c r="AC51" s="40">
        <v>1310</v>
      </c>
      <c r="AD51" s="37">
        <v>1337</v>
      </c>
      <c r="AE51" s="40">
        <v>1256</v>
      </c>
      <c r="AF51" s="40">
        <v>1256</v>
      </c>
      <c r="AG51" s="40">
        <v>1283</v>
      </c>
      <c r="AH51" s="39">
        <f t="shared" si="3"/>
        <v>57709</v>
      </c>
      <c r="AI51" s="3"/>
      <c r="AJ51" s="3"/>
    </row>
    <row r="52" spans="1:37">
      <c r="A52" s="68">
        <v>44</v>
      </c>
      <c r="B52" s="69" t="s">
        <v>53</v>
      </c>
      <c r="C52" s="40">
        <v>2282</v>
      </c>
      <c r="D52" s="40">
        <v>2282</v>
      </c>
      <c r="E52" s="40">
        <v>2309</v>
      </c>
      <c r="F52" s="40">
        <v>2268</v>
      </c>
      <c r="G52" s="40">
        <v>2282</v>
      </c>
      <c r="H52" s="40">
        <v>2282</v>
      </c>
      <c r="I52" s="37">
        <v>2363</v>
      </c>
      <c r="J52" s="40">
        <v>2336</v>
      </c>
      <c r="K52" s="40">
        <v>2349</v>
      </c>
      <c r="L52" s="40">
        <v>2255</v>
      </c>
      <c r="M52" s="40">
        <v>2336</v>
      </c>
      <c r="N52" s="40">
        <v>2322</v>
      </c>
      <c r="O52" s="40">
        <v>2349</v>
      </c>
      <c r="P52" s="37">
        <v>2444</v>
      </c>
      <c r="Q52" s="37">
        <v>2322</v>
      </c>
      <c r="R52" s="40">
        <v>2282</v>
      </c>
      <c r="S52" s="40">
        <v>2282</v>
      </c>
      <c r="T52" s="40">
        <v>2268</v>
      </c>
      <c r="U52" s="40">
        <v>1269</v>
      </c>
      <c r="V52" s="40">
        <v>1202</v>
      </c>
      <c r="W52" s="37">
        <v>1229</v>
      </c>
      <c r="X52" s="40">
        <v>1310</v>
      </c>
      <c r="Y52" s="40">
        <v>1283</v>
      </c>
      <c r="Z52" s="40">
        <v>1323</v>
      </c>
      <c r="AA52" s="40">
        <v>1364</v>
      </c>
      <c r="AB52" s="40">
        <v>1310</v>
      </c>
      <c r="AC52" s="40">
        <v>1296</v>
      </c>
      <c r="AD52" s="37">
        <v>1364</v>
      </c>
      <c r="AE52" s="40">
        <v>1242</v>
      </c>
      <c r="AF52" s="40">
        <v>1310</v>
      </c>
      <c r="AG52" s="40">
        <v>1323</v>
      </c>
      <c r="AH52" s="39">
        <f t="shared" si="3"/>
        <v>58438</v>
      </c>
      <c r="AI52" s="3"/>
      <c r="AJ52" s="3"/>
    </row>
    <row r="53" spans="1:37">
      <c r="A53" s="34">
        <v>45</v>
      </c>
      <c r="B53" s="35" t="s">
        <v>54</v>
      </c>
      <c r="C53" s="36">
        <v>2295</v>
      </c>
      <c r="D53" s="37">
        <v>2255</v>
      </c>
      <c r="E53" s="37">
        <v>2295</v>
      </c>
      <c r="F53" s="37">
        <v>2309</v>
      </c>
      <c r="G53" s="37">
        <v>2214</v>
      </c>
      <c r="H53" s="37">
        <v>2241</v>
      </c>
      <c r="I53" s="37">
        <v>2376</v>
      </c>
      <c r="J53" s="37">
        <v>2309</v>
      </c>
      <c r="K53" s="37">
        <v>2336</v>
      </c>
      <c r="L53" s="37">
        <v>2187</v>
      </c>
      <c r="M53" s="37">
        <v>2336</v>
      </c>
      <c r="N53" s="37">
        <v>2336</v>
      </c>
      <c r="O53" s="37">
        <v>2322</v>
      </c>
      <c r="P53" s="37">
        <v>2336</v>
      </c>
      <c r="Q53" s="37">
        <v>2282</v>
      </c>
      <c r="R53" s="37">
        <v>2336</v>
      </c>
      <c r="S53" s="37">
        <v>2322</v>
      </c>
      <c r="T53" s="37">
        <v>2282</v>
      </c>
      <c r="U53" s="37">
        <v>1256</v>
      </c>
      <c r="V53" s="37">
        <v>1242</v>
      </c>
      <c r="W53" s="37">
        <v>1283</v>
      </c>
      <c r="X53" s="37">
        <v>1269</v>
      </c>
      <c r="Y53" s="37">
        <v>1269</v>
      </c>
      <c r="Z53" s="37">
        <v>1256</v>
      </c>
      <c r="AA53" s="37">
        <v>1418</v>
      </c>
      <c r="AB53" s="37">
        <v>1310</v>
      </c>
      <c r="AC53" s="37">
        <v>1296</v>
      </c>
      <c r="AD53" s="37">
        <v>1323</v>
      </c>
      <c r="AE53" s="37">
        <v>1202</v>
      </c>
      <c r="AF53" s="37">
        <v>1310</v>
      </c>
      <c r="AG53" s="37">
        <v>1364</v>
      </c>
      <c r="AH53" s="39">
        <f t="shared" si="3"/>
        <v>58167</v>
      </c>
      <c r="AI53" s="3"/>
      <c r="AJ53" s="3"/>
    </row>
    <row r="54" spans="1:37">
      <c r="A54" s="34">
        <v>46</v>
      </c>
      <c r="B54" s="35" t="s">
        <v>55</v>
      </c>
      <c r="C54" s="36">
        <v>2309</v>
      </c>
      <c r="D54" s="37">
        <v>2295</v>
      </c>
      <c r="E54" s="37">
        <v>2322</v>
      </c>
      <c r="F54" s="37">
        <v>2255</v>
      </c>
      <c r="G54" s="37">
        <v>2147</v>
      </c>
      <c r="H54" s="37">
        <v>2268</v>
      </c>
      <c r="I54" s="37">
        <v>2336</v>
      </c>
      <c r="J54" s="37">
        <v>2349</v>
      </c>
      <c r="K54" s="37">
        <v>2309</v>
      </c>
      <c r="L54" s="37">
        <v>2174</v>
      </c>
      <c r="M54" s="37">
        <v>2430</v>
      </c>
      <c r="N54" s="37">
        <v>2322</v>
      </c>
      <c r="O54" s="37">
        <v>2363</v>
      </c>
      <c r="P54" s="37">
        <v>2376</v>
      </c>
      <c r="Q54" s="37">
        <v>2295</v>
      </c>
      <c r="R54" s="37">
        <v>2403</v>
      </c>
      <c r="S54" s="37">
        <v>2282</v>
      </c>
      <c r="T54" s="37">
        <v>2268</v>
      </c>
      <c r="U54" s="37">
        <v>1188</v>
      </c>
      <c r="V54" s="37">
        <v>1229</v>
      </c>
      <c r="W54" s="37">
        <v>1310</v>
      </c>
      <c r="X54" s="37">
        <v>1215</v>
      </c>
      <c r="Y54" s="37">
        <v>1283</v>
      </c>
      <c r="Z54" s="37">
        <v>1283</v>
      </c>
      <c r="AA54" s="37">
        <v>1296</v>
      </c>
      <c r="AB54" s="37">
        <v>1323</v>
      </c>
      <c r="AC54" s="37">
        <v>1296</v>
      </c>
      <c r="AD54" s="37">
        <v>1269</v>
      </c>
      <c r="AE54" s="37">
        <v>1256</v>
      </c>
      <c r="AF54" s="37">
        <v>1377</v>
      </c>
      <c r="AG54" s="37">
        <v>1229</v>
      </c>
      <c r="AH54" s="39">
        <f t="shared" si="3"/>
        <v>58057</v>
      </c>
      <c r="AI54" s="3"/>
      <c r="AJ54" s="3"/>
    </row>
    <row r="55" spans="1:37">
      <c r="A55" s="34">
        <v>47</v>
      </c>
      <c r="B55" s="35" t="s">
        <v>56</v>
      </c>
      <c r="C55" s="36">
        <v>2228</v>
      </c>
      <c r="D55" s="37">
        <v>2268</v>
      </c>
      <c r="E55" s="37">
        <v>2282</v>
      </c>
      <c r="F55" s="37">
        <v>2228</v>
      </c>
      <c r="G55" s="37">
        <v>2201</v>
      </c>
      <c r="H55" s="37">
        <v>2282</v>
      </c>
      <c r="I55" s="37">
        <v>2214</v>
      </c>
      <c r="J55" s="37">
        <v>2268</v>
      </c>
      <c r="K55" s="37">
        <v>2214</v>
      </c>
      <c r="L55" s="37">
        <v>2228</v>
      </c>
      <c r="M55" s="37">
        <v>2363</v>
      </c>
      <c r="N55" s="37">
        <v>2336</v>
      </c>
      <c r="O55" s="37">
        <v>2295</v>
      </c>
      <c r="P55" s="37">
        <v>2336</v>
      </c>
      <c r="Q55" s="37">
        <v>2187</v>
      </c>
      <c r="R55" s="37">
        <v>2241</v>
      </c>
      <c r="S55" s="37">
        <v>2241</v>
      </c>
      <c r="T55" s="37">
        <v>2160</v>
      </c>
      <c r="U55" s="37">
        <v>1215</v>
      </c>
      <c r="V55" s="37">
        <v>1310</v>
      </c>
      <c r="W55" s="37">
        <v>1242</v>
      </c>
      <c r="X55" s="37">
        <v>1229</v>
      </c>
      <c r="Y55" s="37">
        <v>1242</v>
      </c>
      <c r="Z55" s="37">
        <v>1229</v>
      </c>
      <c r="AA55" s="37">
        <v>1283</v>
      </c>
      <c r="AB55" s="37">
        <v>1202</v>
      </c>
      <c r="AC55" s="37">
        <v>1242</v>
      </c>
      <c r="AD55" s="37">
        <v>1269</v>
      </c>
      <c r="AE55" s="37">
        <v>1323</v>
      </c>
      <c r="AF55" s="37">
        <v>1337</v>
      </c>
      <c r="AG55" s="37">
        <v>1229</v>
      </c>
      <c r="AH55" s="39">
        <f t="shared" si="3"/>
        <v>56924</v>
      </c>
      <c r="AI55" s="3"/>
      <c r="AJ55" s="3"/>
    </row>
    <row r="56" spans="1:37" ht="14.25" thickBot="1">
      <c r="A56" s="42">
        <v>48</v>
      </c>
      <c r="B56" s="43" t="s">
        <v>79</v>
      </c>
      <c r="C56" s="102">
        <v>2255</v>
      </c>
      <c r="D56" s="103">
        <v>2214</v>
      </c>
      <c r="E56" s="103">
        <v>2255</v>
      </c>
      <c r="F56" s="103">
        <v>2187</v>
      </c>
      <c r="G56" s="103">
        <v>2201</v>
      </c>
      <c r="H56" s="103">
        <v>2268</v>
      </c>
      <c r="I56" s="103">
        <v>2282</v>
      </c>
      <c r="J56" s="103">
        <v>2201</v>
      </c>
      <c r="K56" s="103">
        <v>2133</v>
      </c>
      <c r="L56" s="103">
        <v>2241</v>
      </c>
      <c r="M56" s="103">
        <v>2390</v>
      </c>
      <c r="N56" s="103">
        <v>2322</v>
      </c>
      <c r="O56" s="103">
        <v>2309</v>
      </c>
      <c r="P56" s="103">
        <v>2336</v>
      </c>
      <c r="Q56" s="103">
        <v>2255</v>
      </c>
      <c r="R56" s="103">
        <v>2201</v>
      </c>
      <c r="S56" s="103">
        <v>2228</v>
      </c>
      <c r="T56" s="103">
        <v>2174</v>
      </c>
      <c r="U56" s="103">
        <v>1283</v>
      </c>
      <c r="V56" s="103">
        <v>1337</v>
      </c>
      <c r="W56" s="103">
        <v>1283</v>
      </c>
      <c r="X56" s="103">
        <v>1242</v>
      </c>
      <c r="Y56" s="103">
        <v>1202</v>
      </c>
      <c r="Z56" s="103">
        <v>1242</v>
      </c>
      <c r="AA56" s="103">
        <v>1323</v>
      </c>
      <c r="AB56" s="103">
        <v>1323</v>
      </c>
      <c r="AC56" s="103">
        <v>1296</v>
      </c>
      <c r="AD56" s="103">
        <v>1377</v>
      </c>
      <c r="AE56" s="103">
        <v>1323</v>
      </c>
      <c r="AF56" s="103">
        <v>1350</v>
      </c>
      <c r="AG56" s="103">
        <v>1283</v>
      </c>
      <c r="AH56" s="47">
        <f t="shared" si="3"/>
        <v>57316</v>
      </c>
      <c r="AI56" s="3"/>
      <c r="AJ56" s="3"/>
    </row>
    <row r="57" spans="1:37">
      <c r="A57" s="80" t="s">
        <v>58</v>
      </c>
      <c r="B57" s="81"/>
      <c r="C57" s="48">
        <f>SUM(C9:C56)</f>
        <v>73980</v>
      </c>
      <c r="D57" s="49">
        <f t="shared" ref="D57:AG57" si="4">SUM(D9:D56)</f>
        <v>107701</v>
      </c>
      <c r="E57" s="49">
        <f t="shared" si="4"/>
        <v>105470</v>
      </c>
      <c r="F57" s="49">
        <f t="shared" si="4"/>
        <v>106150</v>
      </c>
      <c r="G57" s="49">
        <f t="shared" si="4"/>
        <v>103962</v>
      </c>
      <c r="H57" s="49">
        <f t="shared" si="4"/>
        <v>105824</v>
      </c>
      <c r="I57" s="49">
        <f t="shared" si="4"/>
        <v>108581</v>
      </c>
      <c r="J57" s="49">
        <f t="shared" si="4"/>
        <v>107282</v>
      </c>
      <c r="K57" s="50">
        <f t="shared" si="4"/>
        <v>104795</v>
      </c>
      <c r="L57" s="49">
        <f t="shared" si="4"/>
        <v>106809</v>
      </c>
      <c r="M57" s="49">
        <f t="shared" si="4"/>
        <v>110954</v>
      </c>
      <c r="N57" s="49">
        <f t="shared" si="4"/>
        <v>109702</v>
      </c>
      <c r="O57" s="49">
        <f t="shared" si="4"/>
        <v>110323</v>
      </c>
      <c r="P57" s="49">
        <f t="shared" si="4"/>
        <v>112333</v>
      </c>
      <c r="Q57" s="49">
        <f t="shared" si="4"/>
        <v>107688</v>
      </c>
      <c r="R57" s="49">
        <f t="shared" si="4"/>
        <v>108782</v>
      </c>
      <c r="S57" s="49">
        <f t="shared" si="4"/>
        <v>105382</v>
      </c>
      <c r="T57" s="49">
        <f t="shared" si="4"/>
        <v>106691</v>
      </c>
      <c r="U57" s="49">
        <f t="shared" si="4"/>
        <v>59411</v>
      </c>
      <c r="V57" s="49">
        <f t="shared" si="4"/>
        <v>57539</v>
      </c>
      <c r="W57" s="49">
        <f t="shared" si="4"/>
        <v>59953</v>
      </c>
      <c r="X57" s="49">
        <f t="shared" si="4"/>
        <v>57629</v>
      </c>
      <c r="Y57" s="49">
        <f t="shared" si="4"/>
        <v>57159</v>
      </c>
      <c r="Z57" s="49">
        <f t="shared" si="4"/>
        <v>58008</v>
      </c>
      <c r="AA57" s="49">
        <f t="shared" si="4"/>
        <v>59239</v>
      </c>
      <c r="AB57" s="49">
        <f t="shared" si="4"/>
        <v>59779</v>
      </c>
      <c r="AC57" s="49">
        <f t="shared" si="4"/>
        <v>58830</v>
      </c>
      <c r="AD57" s="49">
        <f t="shared" si="4"/>
        <v>60477</v>
      </c>
      <c r="AE57" s="49">
        <f t="shared" si="4"/>
        <v>58578</v>
      </c>
      <c r="AF57" s="49">
        <f t="shared" si="4"/>
        <v>59993</v>
      </c>
      <c r="AG57" s="49">
        <f t="shared" si="4"/>
        <v>59724</v>
      </c>
      <c r="AH57" s="51">
        <f>SUM(AH9:AH56)</f>
        <v>2668728</v>
      </c>
      <c r="AI57" s="52">
        <f>SUM(C57:AG57)</f>
        <v>2668728</v>
      </c>
      <c r="AJ57" s="3"/>
    </row>
    <row r="58" spans="1:37" ht="14.25" thickBot="1">
      <c r="A58" s="82" t="s">
        <v>59</v>
      </c>
      <c r="B58" s="83"/>
      <c r="C58" s="53">
        <f>+SUM(C25:C52)*C$7</f>
        <v>45880</v>
      </c>
      <c r="D58" s="53">
        <f>+SUM(D25:D52)*D$7</f>
        <v>62227</v>
      </c>
      <c r="E58" s="53">
        <f t="shared" ref="E58:AD58" si="5">+SUM(E25:E52)*E$7</f>
        <v>60903</v>
      </c>
      <c r="F58" s="53">
        <f t="shared" si="5"/>
        <v>61783</v>
      </c>
      <c r="G58" s="53">
        <f t="shared" si="5"/>
        <v>59043</v>
      </c>
      <c r="H58" s="53">
        <f t="shared" si="5"/>
        <v>61137</v>
      </c>
      <c r="I58" s="53">
        <f t="shared" si="5"/>
        <v>0</v>
      </c>
      <c r="J58" s="53">
        <f t="shared" si="5"/>
        <v>61376</v>
      </c>
      <c r="K58" s="53">
        <f t="shared" si="5"/>
        <v>60512</v>
      </c>
      <c r="L58" s="53">
        <f t="shared" si="5"/>
        <v>62052</v>
      </c>
      <c r="M58" s="53">
        <f t="shared" si="5"/>
        <v>65117</v>
      </c>
      <c r="N58" s="53">
        <f t="shared" si="5"/>
        <v>62367</v>
      </c>
      <c r="O58" s="53">
        <f t="shared" si="5"/>
        <v>63930</v>
      </c>
      <c r="P58" s="53">
        <f t="shared" si="5"/>
        <v>0</v>
      </c>
      <c r="Q58" s="53">
        <f t="shared" si="5"/>
        <v>0</v>
      </c>
      <c r="R58" s="53">
        <f t="shared" si="5"/>
        <v>62673</v>
      </c>
      <c r="S58" s="53">
        <f t="shared" si="5"/>
        <v>60692</v>
      </c>
      <c r="T58" s="53">
        <f t="shared" si="5"/>
        <v>61528</v>
      </c>
      <c r="U58" s="53">
        <f t="shared" si="5"/>
        <v>31556</v>
      </c>
      <c r="V58" s="53">
        <f t="shared" si="5"/>
        <v>32936</v>
      </c>
      <c r="W58" s="53">
        <f t="shared" si="5"/>
        <v>0</v>
      </c>
      <c r="X58" s="53">
        <f t="shared" si="5"/>
        <v>33231</v>
      </c>
      <c r="Y58" s="53">
        <f t="shared" si="5"/>
        <v>33220</v>
      </c>
      <c r="Z58" s="53">
        <f t="shared" si="5"/>
        <v>33514</v>
      </c>
      <c r="AA58" s="53">
        <f t="shared" si="5"/>
        <v>33866</v>
      </c>
      <c r="AB58" s="53">
        <f t="shared" si="5"/>
        <v>34596</v>
      </c>
      <c r="AC58" s="53">
        <f t="shared" si="5"/>
        <v>33824</v>
      </c>
      <c r="AD58" s="53">
        <f t="shared" si="5"/>
        <v>0</v>
      </c>
      <c r="AE58" s="53">
        <f>+SUM(AE25:AE52)*AE$7</f>
        <v>33691</v>
      </c>
      <c r="AF58" s="53">
        <f>+SUM(AF25:AF52)*AF$7</f>
        <v>33933</v>
      </c>
      <c r="AG58" s="53">
        <f>+SUM(AG25:AG52)*AG$7</f>
        <v>34041</v>
      </c>
      <c r="AH58" s="66">
        <f>SUM(C58:AG58)</f>
        <v>1279628</v>
      </c>
      <c r="AI58" s="52">
        <f>AH58</f>
        <v>1279628</v>
      </c>
      <c r="AJ58" s="54"/>
      <c r="AK58" s="54"/>
    </row>
    <row r="59" spans="1:37">
      <c r="A59" s="82" t="s">
        <v>60</v>
      </c>
      <c r="B59" s="83"/>
      <c r="C59" s="53">
        <f>IF(C58=0,SUM(C25:C52),0)</f>
        <v>0</v>
      </c>
      <c r="D59" s="53">
        <f>IF(D58=0,SUM(D25:D52),0)</f>
        <v>0</v>
      </c>
      <c r="E59" s="53">
        <f t="shared" ref="E59:AD59" si="6">IF(E58=0,SUM(E25:E52),0)</f>
        <v>0</v>
      </c>
      <c r="F59" s="53">
        <f t="shared" si="6"/>
        <v>0</v>
      </c>
      <c r="G59" s="53">
        <f t="shared" si="6"/>
        <v>0</v>
      </c>
      <c r="H59" s="53">
        <f t="shared" si="6"/>
        <v>0</v>
      </c>
      <c r="I59" s="53">
        <f t="shared" si="6"/>
        <v>62945</v>
      </c>
      <c r="J59" s="53">
        <f t="shared" si="6"/>
        <v>0</v>
      </c>
      <c r="K59" s="53">
        <f t="shared" si="6"/>
        <v>0</v>
      </c>
      <c r="L59" s="53">
        <f t="shared" si="6"/>
        <v>0</v>
      </c>
      <c r="M59" s="53">
        <f t="shared" si="6"/>
        <v>0</v>
      </c>
      <c r="N59" s="53">
        <f t="shared" si="6"/>
        <v>0</v>
      </c>
      <c r="O59" s="53">
        <f t="shared" si="6"/>
        <v>0</v>
      </c>
      <c r="P59" s="53">
        <f t="shared" si="6"/>
        <v>66009</v>
      </c>
      <c r="Q59" s="53">
        <f t="shared" si="6"/>
        <v>64362</v>
      </c>
      <c r="R59" s="53">
        <f t="shared" si="6"/>
        <v>0</v>
      </c>
      <c r="S59" s="53">
        <f t="shared" si="6"/>
        <v>0</v>
      </c>
      <c r="T59" s="53">
        <f t="shared" si="6"/>
        <v>0</v>
      </c>
      <c r="U59" s="53">
        <f t="shared" si="6"/>
        <v>0</v>
      </c>
      <c r="V59" s="53">
        <f t="shared" si="6"/>
        <v>0</v>
      </c>
      <c r="W59" s="53">
        <f t="shared" si="6"/>
        <v>34272</v>
      </c>
      <c r="X59" s="53">
        <f t="shared" si="6"/>
        <v>0</v>
      </c>
      <c r="Y59" s="53">
        <f t="shared" si="6"/>
        <v>0</v>
      </c>
      <c r="Z59" s="53">
        <f t="shared" si="6"/>
        <v>0</v>
      </c>
      <c r="AA59" s="53">
        <f t="shared" si="6"/>
        <v>0</v>
      </c>
      <c r="AB59" s="53">
        <f t="shared" si="6"/>
        <v>0</v>
      </c>
      <c r="AC59" s="53">
        <f t="shared" si="6"/>
        <v>0</v>
      </c>
      <c r="AD59" s="53">
        <f t="shared" si="6"/>
        <v>34459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262047</v>
      </c>
      <c r="AI59" s="55">
        <f>AH59+AH60</f>
        <v>1389100</v>
      </c>
      <c r="AK59" s="2"/>
    </row>
    <row r="60" spans="1:37" ht="14.25" thickBot="1">
      <c r="A60" s="84" t="s">
        <v>61</v>
      </c>
      <c r="B60" s="85"/>
      <c r="C60" s="56">
        <f>+C57-C58-C59</f>
        <v>28100</v>
      </c>
      <c r="D60" s="56">
        <f>+D57-D58-D59</f>
        <v>45474</v>
      </c>
      <c r="E60" s="56">
        <f t="shared" ref="E60:AD60" si="7">+E57-E58-E59</f>
        <v>44567</v>
      </c>
      <c r="F60" s="56">
        <f t="shared" si="7"/>
        <v>44367</v>
      </c>
      <c r="G60" s="56">
        <f t="shared" si="7"/>
        <v>44919</v>
      </c>
      <c r="H60" s="56">
        <f>+H57-H58-H59</f>
        <v>44687</v>
      </c>
      <c r="I60" s="56">
        <f t="shared" si="7"/>
        <v>45636</v>
      </c>
      <c r="J60" s="56">
        <f t="shared" si="7"/>
        <v>45906</v>
      </c>
      <c r="K60" s="56">
        <f t="shared" si="7"/>
        <v>44283</v>
      </c>
      <c r="L60" s="56">
        <f t="shared" si="7"/>
        <v>44757</v>
      </c>
      <c r="M60" s="56">
        <f t="shared" si="7"/>
        <v>45837</v>
      </c>
      <c r="N60" s="56">
        <f t="shared" si="7"/>
        <v>47335</v>
      </c>
      <c r="O60" s="56">
        <f t="shared" si="7"/>
        <v>46393</v>
      </c>
      <c r="P60" s="56">
        <f t="shared" si="7"/>
        <v>46324</v>
      </c>
      <c r="Q60" s="56">
        <f t="shared" si="7"/>
        <v>43326</v>
      </c>
      <c r="R60" s="56">
        <f t="shared" si="7"/>
        <v>46109</v>
      </c>
      <c r="S60" s="56">
        <f t="shared" si="7"/>
        <v>44690</v>
      </c>
      <c r="T60" s="56">
        <f t="shared" si="7"/>
        <v>45163</v>
      </c>
      <c r="U60" s="56">
        <f t="shared" si="7"/>
        <v>27855</v>
      </c>
      <c r="V60" s="56">
        <f t="shared" si="7"/>
        <v>24603</v>
      </c>
      <c r="W60" s="56">
        <f t="shared" si="7"/>
        <v>25681</v>
      </c>
      <c r="X60" s="56">
        <f t="shared" si="7"/>
        <v>24398</v>
      </c>
      <c r="Y60" s="56">
        <f t="shared" si="7"/>
        <v>23939</v>
      </c>
      <c r="Z60" s="56">
        <f t="shared" si="7"/>
        <v>24494</v>
      </c>
      <c r="AA60" s="56">
        <f t="shared" si="7"/>
        <v>25373</v>
      </c>
      <c r="AB60" s="56">
        <f t="shared" si="7"/>
        <v>25183</v>
      </c>
      <c r="AC60" s="56">
        <f t="shared" si="7"/>
        <v>25006</v>
      </c>
      <c r="AD60" s="56">
        <f t="shared" si="7"/>
        <v>26018</v>
      </c>
      <c r="AE60" s="56">
        <f>+AE57-AE58-AE59</f>
        <v>24887</v>
      </c>
      <c r="AF60" s="56">
        <f>+AF57-AF58-AF59</f>
        <v>26060</v>
      </c>
      <c r="AG60" s="56">
        <f>+AG57-AG58-AG59</f>
        <v>25683</v>
      </c>
      <c r="AH60" s="67">
        <f>SUM(C60:AG60)</f>
        <v>1127053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2511</v>
      </c>
      <c r="AH62" s="1" t="s">
        <v>63</v>
      </c>
    </row>
    <row r="63" spans="1:37" ht="18.75" hidden="1">
      <c r="AF63" s="60" t="s">
        <v>64</v>
      </c>
      <c r="AG63" s="54">
        <f>MIN(C9:AG56)</f>
        <v>891</v>
      </c>
      <c r="AH63" s="1" t="s">
        <v>63</v>
      </c>
    </row>
    <row r="64" spans="1:37" hidden="1"/>
    <row r="65" spans="1:40" ht="14.25" hidden="1" thickBot="1"/>
    <row r="66" spans="1:40" hidden="1">
      <c r="B66" s="61">
        <v>43221</v>
      </c>
    </row>
    <row r="67" spans="1:40" hidden="1">
      <c r="B67" s="62">
        <v>43222</v>
      </c>
    </row>
    <row r="68" spans="1:40" hidden="1">
      <c r="B68" s="62">
        <v>43223</v>
      </c>
    </row>
    <row r="69" spans="1:40" hidden="1">
      <c r="B69" s="62">
        <v>43224</v>
      </c>
    </row>
    <row r="70" spans="1:40" s="2" customFormat="1" hidden="1">
      <c r="A70" s="3"/>
      <c r="B70" s="62">
        <v>43225</v>
      </c>
      <c r="AK70" s="3"/>
      <c r="AL70" s="3"/>
      <c r="AM70" s="3"/>
      <c r="AN70" s="3"/>
    </row>
    <row r="71" spans="1:40" s="2" customFormat="1" hidden="1">
      <c r="A71" s="3"/>
      <c r="B71" s="62">
        <v>43297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43323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K2:N2"/>
    <mergeCell ref="O2:AG2"/>
    <mergeCell ref="G4:H4"/>
    <mergeCell ref="L4:M4"/>
    <mergeCell ref="P4:Q4"/>
    <mergeCell ref="U4:V4"/>
    <mergeCell ref="Z4:AA4"/>
    <mergeCell ref="AE4:AF4"/>
  </mergeCells>
  <phoneticPr fontId="2"/>
  <conditionalFormatting sqref="C7:AG7">
    <cfRule type="cellIs" dxfId="30" priority="4" stopIfTrue="1" operator="equal">
      <formula>0</formula>
    </cfRule>
  </conditionalFormatting>
  <conditionalFormatting sqref="C57:AG60">
    <cfRule type="expression" dxfId="29" priority="6" stopIfTrue="1">
      <formula>+WEEKDAY(#REF!,2)&gt;=6</formula>
    </cfRule>
  </conditionalFormatting>
  <conditionalFormatting sqref="C61:AH61 AJ61">
    <cfRule type="expression" dxfId="28" priority="5" stopIfTrue="1">
      <formula>+WEEKDAY(#REF!,2)&gt;=6</formula>
    </cfRule>
  </conditionalFormatting>
  <conditionalFormatting sqref="AI60">
    <cfRule type="expression" dxfId="27" priority="3" stopIfTrue="1">
      <formula>+WEEKDAY(#REF!,2)&gt;=6</formula>
    </cfRule>
  </conditionalFormatting>
  <conditionalFormatting sqref="AI61">
    <cfRule type="expression" dxfId="26" priority="2" stopIfTrue="1">
      <formula>+WEEKDAY(#REF!,2)&gt;=6</formula>
    </cfRule>
  </conditionalFormatting>
  <conditionalFormatting sqref="C9:AG56">
    <cfRule type="expression" dxfId="1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O7" sqref="O7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101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2956104</v>
      </c>
      <c r="H4" s="93"/>
      <c r="I4" s="8" t="s">
        <v>2</v>
      </c>
      <c r="K4" s="7" t="s">
        <v>1</v>
      </c>
      <c r="L4" s="99">
        <v>1436044</v>
      </c>
      <c r="M4" s="100"/>
      <c r="N4" s="8" t="s">
        <v>2</v>
      </c>
      <c r="O4" s="9" t="s">
        <v>1</v>
      </c>
      <c r="P4" s="94">
        <f>SUM(C57:AG57)</f>
        <v>1520060</v>
      </c>
      <c r="Q4" s="95"/>
      <c r="R4" s="9" t="s">
        <v>76</v>
      </c>
      <c r="S4" s="9"/>
      <c r="T4" s="10" t="s">
        <v>5</v>
      </c>
      <c r="U4" s="96">
        <f>IF(AND(MONTH(A7)&gt;=7,MONTH(A7)&lt;=9),SUM(C58:AG58),0)</f>
        <v>729608</v>
      </c>
      <c r="V4" s="97"/>
      <c r="W4" s="11" t="s">
        <v>76</v>
      </c>
      <c r="X4" s="12"/>
      <c r="Y4" s="10" t="s">
        <v>6</v>
      </c>
      <c r="Z4" s="96">
        <f>SUM(C58:AG58)-U4</f>
        <v>0</v>
      </c>
      <c r="AA4" s="97"/>
      <c r="AB4" s="11" t="s">
        <v>76</v>
      </c>
      <c r="AC4" s="9"/>
      <c r="AD4" s="10" t="s">
        <v>83</v>
      </c>
      <c r="AE4" s="96">
        <f>SUM(AH59:AH60)</f>
        <v>790452</v>
      </c>
      <c r="AF4" s="98"/>
      <c r="AG4" s="13" t="s">
        <v>76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45505</v>
      </c>
      <c r="B7" s="79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1</v>
      </c>
      <c r="F7" s="22">
        <f t="shared" si="0"/>
        <v>0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v>0</v>
      </c>
      <c r="N7" s="22">
        <v>0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0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f t="shared" si="0"/>
        <v>1</v>
      </c>
      <c r="Z7" s="22">
        <f t="shared" si="0"/>
        <v>1</v>
      </c>
      <c r="AA7" s="22">
        <f t="shared" si="0"/>
        <v>0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1</v>
      </c>
      <c r="AF7" s="22">
        <f t="shared" si="0"/>
        <v>1</v>
      </c>
      <c r="AG7" s="22">
        <f t="shared" si="0"/>
        <v>1</v>
      </c>
      <c r="AH7" s="22" t="s">
        <v>80</v>
      </c>
      <c r="AI7" s="3"/>
      <c r="AJ7" s="3"/>
    </row>
    <row r="8" spans="1:36" ht="19.5" thickBot="1">
      <c r="A8" s="23"/>
      <c r="B8" s="24" t="s">
        <v>8</v>
      </c>
      <c r="C8" s="25">
        <f>A7</f>
        <v>45505</v>
      </c>
      <c r="D8" s="25">
        <f>+C8+1</f>
        <v>45506</v>
      </c>
      <c r="E8" s="25">
        <f t="shared" ref="E8:AG8" si="1">+D8+1</f>
        <v>45507</v>
      </c>
      <c r="F8" s="25">
        <f t="shared" si="1"/>
        <v>45508</v>
      </c>
      <c r="G8" s="25">
        <f t="shared" si="1"/>
        <v>45509</v>
      </c>
      <c r="H8" s="25">
        <f t="shared" si="1"/>
        <v>45510</v>
      </c>
      <c r="I8" s="25">
        <f t="shared" si="1"/>
        <v>45511</v>
      </c>
      <c r="J8" s="25">
        <f t="shared" si="1"/>
        <v>45512</v>
      </c>
      <c r="K8" s="25">
        <f t="shared" si="1"/>
        <v>45513</v>
      </c>
      <c r="L8" s="25">
        <f t="shared" si="1"/>
        <v>45514</v>
      </c>
      <c r="M8" s="25">
        <f t="shared" si="1"/>
        <v>45515</v>
      </c>
      <c r="N8" s="25">
        <f t="shared" si="1"/>
        <v>45516</v>
      </c>
      <c r="O8" s="25">
        <f t="shared" si="1"/>
        <v>45517</v>
      </c>
      <c r="P8" s="25">
        <f t="shared" si="1"/>
        <v>45518</v>
      </c>
      <c r="Q8" s="25">
        <f t="shared" si="1"/>
        <v>45519</v>
      </c>
      <c r="R8" s="25">
        <f t="shared" si="1"/>
        <v>45520</v>
      </c>
      <c r="S8" s="25">
        <f t="shared" si="1"/>
        <v>45521</v>
      </c>
      <c r="T8" s="25">
        <f t="shared" si="1"/>
        <v>45522</v>
      </c>
      <c r="U8" s="25">
        <f t="shared" si="1"/>
        <v>45523</v>
      </c>
      <c r="V8" s="25">
        <f t="shared" si="1"/>
        <v>45524</v>
      </c>
      <c r="W8" s="25">
        <f t="shared" si="1"/>
        <v>45525</v>
      </c>
      <c r="X8" s="25">
        <f t="shared" si="1"/>
        <v>45526</v>
      </c>
      <c r="Y8" s="25">
        <f t="shared" si="1"/>
        <v>45527</v>
      </c>
      <c r="Z8" s="25">
        <f t="shared" si="1"/>
        <v>45528</v>
      </c>
      <c r="AA8" s="25">
        <f t="shared" si="1"/>
        <v>45529</v>
      </c>
      <c r="AB8" s="25">
        <f t="shared" si="1"/>
        <v>45530</v>
      </c>
      <c r="AC8" s="25">
        <f t="shared" si="1"/>
        <v>45531</v>
      </c>
      <c r="AD8" s="25">
        <f t="shared" si="1"/>
        <v>45532</v>
      </c>
      <c r="AE8" s="25">
        <f t="shared" si="1"/>
        <v>45533</v>
      </c>
      <c r="AF8" s="25">
        <f t="shared" si="1"/>
        <v>45534</v>
      </c>
      <c r="AG8" s="25">
        <f t="shared" si="1"/>
        <v>45535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1160</v>
      </c>
      <c r="D9" s="31">
        <v>1123</v>
      </c>
      <c r="E9" s="31">
        <v>1123</v>
      </c>
      <c r="F9" s="31">
        <v>1172</v>
      </c>
      <c r="G9" s="31">
        <v>1209</v>
      </c>
      <c r="H9" s="31">
        <v>1000</v>
      </c>
      <c r="I9" s="31">
        <v>1012</v>
      </c>
      <c r="J9" s="31">
        <v>1049</v>
      </c>
      <c r="K9" s="31">
        <v>1037</v>
      </c>
      <c r="L9" s="31">
        <v>987</v>
      </c>
      <c r="M9" s="31">
        <v>987</v>
      </c>
      <c r="N9" s="31">
        <v>1000</v>
      </c>
      <c r="O9" s="31">
        <v>1024</v>
      </c>
      <c r="P9" s="31">
        <v>1000</v>
      </c>
      <c r="Q9" s="31">
        <v>1024</v>
      </c>
      <c r="R9" s="31">
        <v>1061</v>
      </c>
      <c r="S9" s="31">
        <v>1037</v>
      </c>
      <c r="T9" s="31">
        <v>1012</v>
      </c>
      <c r="U9" s="31">
        <v>1000</v>
      </c>
      <c r="V9" s="31">
        <v>1012</v>
      </c>
      <c r="W9" s="31">
        <v>987</v>
      </c>
      <c r="X9" s="31">
        <v>987</v>
      </c>
      <c r="Y9" s="31">
        <v>1024</v>
      </c>
      <c r="Z9" s="31">
        <v>1012</v>
      </c>
      <c r="AA9" s="31">
        <v>1049</v>
      </c>
      <c r="AB9" s="31">
        <v>1098</v>
      </c>
      <c r="AC9" s="31">
        <v>1074</v>
      </c>
      <c r="AD9" s="31">
        <v>1098</v>
      </c>
      <c r="AE9" s="31">
        <v>1123</v>
      </c>
      <c r="AF9" s="31">
        <v>1123</v>
      </c>
      <c r="AG9" s="31">
        <v>1086</v>
      </c>
      <c r="AH9" s="33">
        <f>SUM(C9:AG9)</f>
        <v>32690</v>
      </c>
      <c r="AI9" s="3"/>
      <c r="AJ9" s="3"/>
    </row>
    <row r="10" spans="1:36">
      <c r="A10" s="34">
        <v>2</v>
      </c>
      <c r="B10" s="35" t="s">
        <v>11</v>
      </c>
      <c r="C10" s="36">
        <v>1209</v>
      </c>
      <c r="D10" s="37">
        <v>1148</v>
      </c>
      <c r="E10" s="37">
        <v>1185</v>
      </c>
      <c r="F10" s="37">
        <v>1172</v>
      </c>
      <c r="G10" s="37">
        <v>1172</v>
      </c>
      <c r="H10" s="37">
        <v>1024</v>
      </c>
      <c r="I10" s="37">
        <v>1049</v>
      </c>
      <c r="J10" s="37">
        <v>1024</v>
      </c>
      <c r="K10" s="37">
        <v>1024</v>
      </c>
      <c r="L10" s="37">
        <v>1024</v>
      </c>
      <c r="M10" s="37">
        <v>1024</v>
      </c>
      <c r="N10" s="37">
        <v>1012</v>
      </c>
      <c r="O10" s="37">
        <v>1049</v>
      </c>
      <c r="P10" s="37">
        <v>1037</v>
      </c>
      <c r="Q10" s="37">
        <v>1098</v>
      </c>
      <c r="R10" s="37">
        <v>1098</v>
      </c>
      <c r="S10" s="37">
        <v>1049</v>
      </c>
      <c r="T10" s="37">
        <v>1135</v>
      </c>
      <c r="U10" s="37">
        <v>1037</v>
      </c>
      <c r="V10" s="37">
        <v>1037</v>
      </c>
      <c r="W10" s="37">
        <v>1074</v>
      </c>
      <c r="X10" s="37">
        <v>1037</v>
      </c>
      <c r="Y10" s="37">
        <v>1037</v>
      </c>
      <c r="Z10" s="37">
        <v>1037</v>
      </c>
      <c r="AA10" s="37">
        <v>1086</v>
      </c>
      <c r="AB10" s="37">
        <v>1098</v>
      </c>
      <c r="AC10" s="37">
        <v>1123</v>
      </c>
      <c r="AD10" s="37">
        <v>1148</v>
      </c>
      <c r="AE10" s="37">
        <v>1123</v>
      </c>
      <c r="AF10" s="37">
        <v>1135</v>
      </c>
      <c r="AG10" s="37">
        <v>1098</v>
      </c>
      <c r="AH10" s="39">
        <f t="shared" ref="AH10:AH56" si="2">SUM(C10:AG10)</f>
        <v>33603</v>
      </c>
      <c r="AI10" s="3"/>
      <c r="AJ10" s="3"/>
    </row>
    <row r="11" spans="1:36">
      <c r="A11" s="34">
        <v>3</v>
      </c>
      <c r="B11" s="35" t="s">
        <v>12</v>
      </c>
      <c r="C11" s="36">
        <v>1123</v>
      </c>
      <c r="D11" s="37">
        <v>1123</v>
      </c>
      <c r="E11" s="37">
        <v>1148</v>
      </c>
      <c r="F11" s="37">
        <v>1086</v>
      </c>
      <c r="G11" s="37">
        <v>1012</v>
      </c>
      <c r="H11" s="37">
        <v>913</v>
      </c>
      <c r="I11" s="37">
        <v>926</v>
      </c>
      <c r="J11" s="37">
        <v>963</v>
      </c>
      <c r="K11" s="37">
        <v>963</v>
      </c>
      <c r="L11" s="37">
        <v>975</v>
      </c>
      <c r="M11" s="37">
        <v>950</v>
      </c>
      <c r="N11" s="37">
        <v>1000</v>
      </c>
      <c r="O11" s="37">
        <v>1012</v>
      </c>
      <c r="P11" s="37">
        <v>963</v>
      </c>
      <c r="Q11" s="37">
        <v>1024</v>
      </c>
      <c r="R11" s="37">
        <v>1024</v>
      </c>
      <c r="S11" s="37">
        <v>1000</v>
      </c>
      <c r="T11" s="37">
        <v>1000</v>
      </c>
      <c r="U11" s="37">
        <v>975</v>
      </c>
      <c r="V11" s="37">
        <v>963</v>
      </c>
      <c r="W11" s="37">
        <v>938</v>
      </c>
      <c r="X11" s="37">
        <v>963</v>
      </c>
      <c r="Y11" s="37">
        <v>963</v>
      </c>
      <c r="Z11" s="37">
        <v>950</v>
      </c>
      <c r="AA11" s="37">
        <v>963</v>
      </c>
      <c r="AB11" s="37">
        <v>1012</v>
      </c>
      <c r="AC11" s="37">
        <v>1024</v>
      </c>
      <c r="AD11" s="37">
        <v>1024</v>
      </c>
      <c r="AE11" s="37">
        <v>1061</v>
      </c>
      <c r="AF11" s="37">
        <v>1049</v>
      </c>
      <c r="AG11" s="37">
        <v>987</v>
      </c>
      <c r="AH11" s="39">
        <f t="shared" si="2"/>
        <v>31077</v>
      </c>
      <c r="AI11" s="3"/>
      <c r="AJ11" s="3"/>
    </row>
    <row r="12" spans="1:36">
      <c r="A12" s="34">
        <v>4</v>
      </c>
      <c r="B12" s="35" t="s">
        <v>13</v>
      </c>
      <c r="C12" s="36">
        <v>1123</v>
      </c>
      <c r="D12" s="37">
        <v>1135</v>
      </c>
      <c r="E12" s="37">
        <v>1098</v>
      </c>
      <c r="F12" s="37">
        <v>1123</v>
      </c>
      <c r="G12" s="37">
        <v>1123</v>
      </c>
      <c r="H12" s="37">
        <v>950</v>
      </c>
      <c r="I12" s="37">
        <v>1012</v>
      </c>
      <c r="J12" s="37">
        <v>1012</v>
      </c>
      <c r="K12" s="37">
        <v>963</v>
      </c>
      <c r="L12" s="37">
        <v>938</v>
      </c>
      <c r="M12" s="37">
        <v>975</v>
      </c>
      <c r="N12" s="37">
        <v>963</v>
      </c>
      <c r="O12" s="37">
        <v>975</v>
      </c>
      <c r="P12" s="37">
        <v>963</v>
      </c>
      <c r="Q12" s="37">
        <v>1024</v>
      </c>
      <c r="R12" s="37">
        <v>1012</v>
      </c>
      <c r="S12" s="37">
        <v>1049</v>
      </c>
      <c r="T12" s="37">
        <v>975</v>
      </c>
      <c r="U12" s="37">
        <v>1012</v>
      </c>
      <c r="V12" s="37">
        <v>975</v>
      </c>
      <c r="W12" s="37">
        <v>963</v>
      </c>
      <c r="X12" s="37">
        <v>975</v>
      </c>
      <c r="Y12" s="37">
        <v>987</v>
      </c>
      <c r="Z12" s="37">
        <v>963</v>
      </c>
      <c r="AA12" s="37">
        <v>987</v>
      </c>
      <c r="AB12" s="37">
        <v>1012</v>
      </c>
      <c r="AC12" s="37">
        <v>987</v>
      </c>
      <c r="AD12" s="37">
        <v>1049</v>
      </c>
      <c r="AE12" s="37">
        <v>1086</v>
      </c>
      <c r="AF12" s="37">
        <v>1049</v>
      </c>
      <c r="AG12" s="37">
        <v>1024</v>
      </c>
      <c r="AH12" s="39">
        <f t="shared" si="2"/>
        <v>31482</v>
      </c>
      <c r="AI12" s="3"/>
      <c r="AJ12" s="3"/>
    </row>
    <row r="13" spans="1:36">
      <c r="A13" s="34">
        <v>5</v>
      </c>
      <c r="B13" s="35" t="s">
        <v>14</v>
      </c>
      <c r="C13" s="36">
        <v>1197</v>
      </c>
      <c r="D13" s="37">
        <v>1185</v>
      </c>
      <c r="E13" s="37">
        <v>1185</v>
      </c>
      <c r="F13" s="37">
        <v>1185</v>
      </c>
      <c r="G13" s="37">
        <v>1185</v>
      </c>
      <c r="H13" s="37">
        <v>987</v>
      </c>
      <c r="I13" s="37">
        <v>1074</v>
      </c>
      <c r="J13" s="37">
        <v>1061</v>
      </c>
      <c r="K13" s="37">
        <v>1049</v>
      </c>
      <c r="L13" s="37">
        <v>1037</v>
      </c>
      <c r="M13" s="37">
        <v>1061</v>
      </c>
      <c r="N13" s="37">
        <v>987</v>
      </c>
      <c r="O13" s="37">
        <v>1012</v>
      </c>
      <c r="P13" s="37">
        <v>1012</v>
      </c>
      <c r="Q13" s="37">
        <v>1086</v>
      </c>
      <c r="R13" s="37">
        <v>1111</v>
      </c>
      <c r="S13" s="37">
        <v>1086</v>
      </c>
      <c r="T13" s="37">
        <v>1061</v>
      </c>
      <c r="U13" s="37">
        <v>1061</v>
      </c>
      <c r="V13" s="37">
        <v>1074</v>
      </c>
      <c r="W13" s="37">
        <v>1061</v>
      </c>
      <c r="X13" s="37">
        <v>1012</v>
      </c>
      <c r="Y13" s="37">
        <v>1061</v>
      </c>
      <c r="Z13" s="37">
        <v>1086</v>
      </c>
      <c r="AA13" s="37">
        <v>1074</v>
      </c>
      <c r="AB13" s="37">
        <v>1012</v>
      </c>
      <c r="AC13" s="37">
        <v>1098</v>
      </c>
      <c r="AD13" s="37">
        <v>1135</v>
      </c>
      <c r="AE13" s="37">
        <v>1148</v>
      </c>
      <c r="AF13" s="37">
        <v>1160</v>
      </c>
      <c r="AG13" s="37">
        <v>1123</v>
      </c>
      <c r="AH13" s="39">
        <f t="shared" si="2"/>
        <v>33666</v>
      </c>
      <c r="AI13" s="3"/>
      <c r="AJ13" s="3"/>
    </row>
    <row r="14" spans="1:36">
      <c r="A14" s="34">
        <v>6</v>
      </c>
      <c r="B14" s="35" t="s">
        <v>15</v>
      </c>
      <c r="C14" s="36">
        <v>1197</v>
      </c>
      <c r="D14" s="37">
        <v>1222</v>
      </c>
      <c r="E14" s="37">
        <v>1209</v>
      </c>
      <c r="F14" s="37">
        <v>1234</v>
      </c>
      <c r="G14" s="37">
        <v>1222</v>
      </c>
      <c r="H14" s="37">
        <v>1012</v>
      </c>
      <c r="I14" s="37">
        <v>1049</v>
      </c>
      <c r="J14" s="37">
        <v>1061</v>
      </c>
      <c r="K14" s="37">
        <v>1074</v>
      </c>
      <c r="L14" s="37">
        <v>1037</v>
      </c>
      <c r="M14" s="37">
        <v>1000</v>
      </c>
      <c r="N14" s="37">
        <v>1024</v>
      </c>
      <c r="O14" s="37">
        <v>1086</v>
      </c>
      <c r="P14" s="37">
        <v>1098</v>
      </c>
      <c r="Q14" s="37">
        <v>1123</v>
      </c>
      <c r="R14" s="37">
        <v>1074</v>
      </c>
      <c r="S14" s="37">
        <v>1135</v>
      </c>
      <c r="T14" s="37">
        <v>1111</v>
      </c>
      <c r="U14" s="37">
        <v>1037</v>
      </c>
      <c r="V14" s="37">
        <v>1037</v>
      </c>
      <c r="W14" s="37">
        <v>1037</v>
      </c>
      <c r="X14" s="37">
        <v>1061</v>
      </c>
      <c r="Y14" s="37">
        <v>1074</v>
      </c>
      <c r="Z14" s="37">
        <v>1123</v>
      </c>
      <c r="AA14" s="37">
        <v>1061</v>
      </c>
      <c r="AB14" s="37">
        <v>1098</v>
      </c>
      <c r="AC14" s="37">
        <v>1061</v>
      </c>
      <c r="AD14" s="37">
        <v>1135</v>
      </c>
      <c r="AE14" s="37">
        <v>1185</v>
      </c>
      <c r="AF14" s="37">
        <v>1197</v>
      </c>
      <c r="AG14" s="37">
        <v>1098</v>
      </c>
      <c r="AH14" s="39">
        <f t="shared" si="2"/>
        <v>34172</v>
      </c>
      <c r="AI14" s="3"/>
      <c r="AJ14" s="3"/>
    </row>
    <row r="15" spans="1:36">
      <c r="A15" s="34">
        <v>7</v>
      </c>
      <c r="B15" s="35" t="s">
        <v>16</v>
      </c>
      <c r="C15" s="36">
        <v>1185</v>
      </c>
      <c r="D15" s="37">
        <v>1148</v>
      </c>
      <c r="E15" s="37">
        <v>1172</v>
      </c>
      <c r="F15" s="37">
        <v>1197</v>
      </c>
      <c r="G15" s="37">
        <v>1160</v>
      </c>
      <c r="H15" s="37">
        <v>1049</v>
      </c>
      <c r="I15" s="37">
        <v>1086</v>
      </c>
      <c r="J15" s="37">
        <v>1049</v>
      </c>
      <c r="K15" s="37">
        <v>1024</v>
      </c>
      <c r="L15" s="37">
        <v>1037</v>
      </c>
      <c r="M15" s="37">
        <v>1012</v>
      </c>
      <c r="N15" s="37">
        <v>1049</v>
      </c>
      <c r="O15" s="37">
        <v>1061</v>
      </c>
      <c r="P15" s="37">
        <v>1049</v>
      </c>
      <c r="Q15" s="37">
        <v>1123</v>
      </c>
      <c r="R15" s="37">
        <v>1049</v>
      </c>
      <c r="S15" s="37">
        <v>1061</v>
      </c>
      <c r="T15" s="37">
        <v>1086</v>
      </c>
      <c r="U15" s="37">
        <v>1049</v>
      </c>
      <c r="V15" s="37">
        <v>1061</v>
      </c>
      <c r="W15" s="37">
        <v>1111</v>
      </c>
      <c r="X15" s="37">
        <v>1074</v>
      </c>
      <c r="Y15" s="37">
        <v>1061</v>
      </c>
      <c r="Z15" s="37">
        <v>1049</v>
      </c>
      <c r="AA15" s="37">
        <v>1098</v>
      </c>
      <c r="AB15" s="37">
        <v>1074</v>
      </c>
      <c r="AC15" s="37">
        <v>1123</v>
      </c>
      <c r="AD15" s="37">
        <v>1061</v>
      </c>
      <c r="AE15" s="37">
        <v>1185</v>
      </c>
      <c r="AF15" s="37">
        <v>1135</v>
      </c>
      <c r="AG15" s="37">
        <v>1074</v>
      </c>
      <c r="AH15" s="39">
        <f t="shared" si="2"/>
        <v>33752</v>
      </c>
      <c r="AI15" s="3"/>
      <c r="AJ15" s="3"/>
    </row>
    <row r="16" spans="1:36">
      <c r="A16" s="34">
        <v>8</v>
      </c>
      <c r="B16" s="35" t="s">
        <v>17</v>
      </c>
      <c r="C16" s="36">
        <v>1197</v>
      </c>
      <c r="D16" s="37">
        <v>1111</v>
      </c>
      <c r="E16" s="37">
        <v>1123</v>
      </c>
      <c r="F16" s="37">
        <v>1160</v>
      </c>
      <c r="G16" s="37">
        <v>1197</v>
      </c>
      <c r="H16" s="37">
        <v>963</v>
      </c>
      <c r="I16" s="37">
        <v>987</v>
      </c>
      <c r="J16" s="37">
        <v>1012</v>
      </c>
      <c r="K16" s="37">
        <v>1024</v>
      </c>
      <c r="L16" s="37">
        <v>975</v>
      </c>
      <c r="M16" s="37">
        <v>1037</v>
      </c>
      <c r="N16" s="37">
        <v>1000</v>
      </c>
      <c r="O16" s="37">
        <v>1098</v>
      </c>
      <c r="P16" s="37">
        <v>1074</v>
      </c>
      <c r="Q16" s="37">
        <v>1074</v>
      </c>
      <c r="R16" s="37">
        <v>1037</v>
      </c>
      <c r="S16" s="37">
        <v>1037</v>
      </c>
      <c r="T16" s="37">
        <v>1086</v>
      </c>
      <c r="U16" s="37">
        <v>987</v>
      </c>
      <c r="V16" s="37">
        <v>987</v>
      </c>
      <c r="W16" s="37">
        <v>1061</v>
      </c>
      <c r="X16" s="37">
        <v>1061</v>
      </c>
      <c r="Y16" s="37">
        <v>1024</v>
      </c>
      <c r="Z16" s="37">
        <v>975</v>
      </c>
      <c r="AA16" s="37">
        <v>1123</v>
      </c>
      <c r="AB16" s="37">
        <v>1086</v>
      </c>
      <c r="AC16" s="37">
        <v>1086</v>
      </c>
      <c r="AD16" s="37">
        <v>1086</v>
      </c>
      <c r="AE16" s="37">
        <v>1135</v>
      </c>
      <c r="AF16" s="37">
        <v>1049</v>
      </c>
      <c r="AG16" s="37">
        <v>963</v>
      </c>
      <c r="AH16" s="39">
        <f t="shared" si="2"/>
        <v>32815</v>
      </c>
      <c r="AI16" s="3"/>
      <c r="AJ16" s="3"/>
    </row>
    <row r="17" spans="1:36">
      <c r="A17" s="34">
        <v>9</v>
      </c>
      <c r="B17" s="35" t="s">
        <v>18</v>
      </c>
      <c r="C17" s="36">
        <v>1197</v>
      </c>
      <c r="D17" s="37">
        <v>1123</v>
      </c>
      <c r="E17" s="37">
        <v>1086</v>
      </c>
      <c r="F17" s="37">
        <v>1222</v>
      </c>
      <c r="G17" s="37">
        <v>1148</v>
      </c>
      <c r="H17" s="37">
        <v>1000</v>
      </c>
      <c r="I17" s="37">
        <v>1061</v>
      </c>
      <c r="J17" s="37">
        <v>1000</v>
      </c>
      <c r="K17" s="37">
        <v>1000</v>
      </c>
      <c r="L17" s="37">
        <v>987</v>
      </c>
      <c r="M17" s="37">
        <v>926</v>
      </c>
      <c r="N17" s="37">
        <v>1074</v>
      </c>
      <c r="O17" s="37">
        <v>1074</v>
      </c>
      <c r="P17" s="37">
        <v>1049</v>
      </c>
      <c r="Q17" s="37">
        <v>1098</v>
      </c>
      <c r="R17" s="37">
        <v>1037</v>
      </c>
      <c r="S17" s="37">
        <v>1024</v>
      </c>
      <c r="T17" s="37">
        <v>1086</v>
      </c>
      <c r="U17" s="37">
        <v>1061</v>
      </c>
      <c r="V17" s="37">
        <v>1037</v>
      </c>
      <c r="W17" s="37">
        <v>1012</v>
      </c>
      <c r="X17" s="37">
        <v>1000</v>
      </c>
      <c r="Y17" s="37">
        <v>1012</v>
      </c>
      <c r="Z17" s="37">
        <v>938</v>
      </c>
      <c r="AA17" s="37">
        <v>1098</v>
      </c>
      <c r="AB17" s="37">
        <v>1049</v>
      </c>
      <c r="AC17" s="37">
        <v>1074</v>
      </c>
      <c r="AD17" s="37">
        <v>1049</v>
      </c>
      <c r="AE17" s="37">
        <v>1074</v>
      </c>
      <c r="AF17" s="37">
        <v>1074</v>
      </c>
      <c r="AG17" s="37">
        <v>1086</v>
      </c>
      <c r="AH17" s="39">
        <f t="shared" si="2"/>
        <v>32756</v>
      </c>
      <c r="AI17" s="3"/>
      <c r="AJ17" s="3"/>
    </row>
    <row r="18" spans="1:36">
      <c r="A18" s="34">
        <v>10</v>
      </c>
      <c r="B18" s="35" t="s">
        <v>19</v>
      </c>
      <c r="C18" s="36">
        <v>1061</v>
      </c>
      <c r="D18" s="37">
        <v>1049</v>
      </c>
      <c r="E18" s="37">
        <v>1074</v>
      </c>
      <c r="F18" s="37">
        <v>1123</v>
      </c>
      <c r="G18" s="37">
        <v>1000</v>
      </c>
      <c r="H18" s="37">
        <v>1024</v>
      </c>
      <c r="I18" s="37">
        <v>1000</v>
      </c>
      <c r="J18" s="37">
        <v>1000</v>
      </c>
      <c r="K18" s="37">
        <v>1000</v>
      </c>
      <c r="L18" s="37">
        <v>1024</v>
      </c>
      <c r="M18" s="37">
        <v>950</v>
      </c>
      <c r="N18" s="37">
        <v>1000</v>
      </c>
      <c r="O18" s="37">
        <v>1074</v>
      </c>
      <c r="P18" s="37">
        <v>1098</v>
      </c>
      <c r="Q18" s="37">
        <v>950</v>
      </c>
      <c r="R18" s="37">
        <v>1049</v>
      </c>
      <c r="S18" s="37">
        <v>1000</v>
      </c>
      <c r="T18" s="37">
        <v>1086</v>
      </c>
      <c r="U18" s="37">
        <v>1049</v>
      </c>
      <c r="V18" s="37">
        <v>1024</v>
      </c>
      <c r="W18" s="37">
        <v>1024</v>
      </c>
      <c r="X18" s="37">
        <v>987</v>
      </c>
      <c r="Y18" s="37">
        <v>1012</v>
      </c>
      <c r="Z18" s="37">
        <v>963</v>
      </c>
      <c r="AA18" s="37">
        <v>1098</v>
      </c>
      <c r="AB18" s="37">
        <v>1012</v>
      </c>
      <c r="AC18" s="37">
        <v>1037</v>
      </c>
      <c r="AD18" s="37">
        <v>1049</v>
      </c>
      <c r="AE18" s="37">
        <v>1061</v>
      </c>
      <c r="AF18" s="37">
        <v>1074</v>
      </c>
      <c r="AG18" s="37">
        <v>1197</v>
      </c>
      <c r="AH18" s="39">
        <f t="shared" si="2"/>
        <v>32149</v>
      </c>
      <c r="AI18" s="3"/>
      <c r="AJ18" s="3"/>
    </row>
    <row r="19" spans="1:36">
      <c r="A19" s="34">
        <v>11</v>
      </c>
      <c r="B19" s="35" t="s">
        <v>20</v>
      </c>
      <c r="C19" s="36">
        <v>1135</v>
      </c>
      <c r="D19" s="37">
        <v>1135</v>
      </c>
      <c r="E19" s="37">
        <v>1012</v>
      </c>
      <c r="F19" s="37">
        <v>1012</v>
      </c>
      <c r="G19" s="37">
        <v>950</v>
      </c>
      <c r="H19" s="37">
        <v>901</v>
      </c>
      <c r="I19" s="37">
        <v>950</v>
      </c>
      <c r="J19" s="37">
        <v>901</v>
      </c>
      <c r="K19" s="37">
        <v>938</v>
      </c>
      <c r="L19" s="37">
        <v>975</v>
      </c>
      <c r="M19" s="37">
        <v>938</v>
      </c>
      <c r="N19" s="37">
        <v>975</v>
      </c>
      <c r="O19" s="37">
        <v>1024</v>
      </c>
      <c r="P19" s="37">
        <v>1000</v>
      </c>
      <c r="Q19" s="37">
        <v>1024</v>
      </c>
      <c r="R19" s="37">
        <v>987</v>
      </c>
      <c r="S19" s="37">
        <v>963</v>
      </c>
      <c r="T19" s="37">
        <v>1024</v>
      </c>
      <c r="U19" s="37">
        <v>926</v>
      </c>
      <c r="V19" s="37">
        <v>1000</v>
      </c>
      <c r="W19" s="37">
        <v>1000</v>
      </c>
      <c r="X19" s="37">
        <v>950</v>
      </c>
      <c r="Y19" s="37">
        <v>963</v>
      </c>
      <c r="Z19" s="37">
        <v>864</v>
      </c>
      <c r="AA19" s="37">
        <v>1037</v>
      </c>
      <c r="AB19" s="37">
        <v>888</v>
      </c>
      <c r="AC19" s="37">
        <v>1012</v>
      </c>
      <c r="AD19" s="37">
        <v>987</v>
      </c>
      <c r="AE19" s="37">
        <v>1074</v>
      </c>
      <c r="AF19" s="37">
        <v>1024</v>
      </c>
      <c r="AG19" s="37">
        <v>1209</v>
      </c>
      <c r="AH19" s="39">
        <f t="shared" si="2"/>
        <v>30778</v>
      </c>
      <c r="AI19" s="3"/>
      <c r="AJ19" s="3"/>
    </row>
    <row r="20" spans="1:36">
      <c r="A20" s="34">
        <v>12</v>
      </c>
      <c r="B20" s="35" t="s">
        <v>21</v>
      </c>
      <c r="C20" s="36">
        <v>1172</v>
      </c>
      <c r="D20" s="37">
        <v>1148</v>
      </c>
      <c r="E20" s="37">
        <v>1123</v>
      </c>
      <c r="F20" s="37">
        <v>1086</v>
      </c>
      <c r="G20" s="37">
        <v>1086</v>
      </c>
      <c r="H20" s="37">
        <v>1012</v>
      </c>
      <c r="I20" s="37">
        <v>950</v>
      </c>
      <c r="J20" s="37">
        <v>1000</v>
      </c>
      <c r="K20" s="37">
        <v>1049</v>
      </c>
      <c r="L20" s="37">
        <v>975</v>
      </c>
      <c r="M20" s="37">
        <v>987</v>
      </c>
      <c r="N20" s="37">
        <v>1049</v>
      </c>
      <c r="O20" s="37">
        <v>1012</v>
      </c>
      <c r="P20" s="37">
        <v>1086</v>
      </c>
      <c r="Q20" s="37">
        <v>1049</v>
      </c>
      <c r="R20" s="37">
        <v>975</v>
      </c>
      <c r="S20" s="37">
        <v>963</v>
      </c>
      <c r="T20" s="37">
        <v>1074</v>
      </c>
      <c r="U20" s="37">
        <v>888</v>
      </c>
      <c r="V20" s="37">
        <v>1024</v>
      </c>
      <c r="W20" s="37">
        <v>1049</v>
      </c>
      <c r="X20" s="37">
        <v>1049</v>
      </c>
      <c r="Y20" s="37">
        <v>1000</v>
      </c>
      <c r="Z20" s="37">
        <v>1000</v>
      </c>
      <c r="AA20" s="37">
        <v>1098</v>
      </c>
      <c r="AB20" s="37">
        <v>1012</v>
      </c>
      <c r="AC20" s="37">
        <v>1061</v>
      </c>
      <c r="AD20" s="37">
        <v>1049</v>
      </c>
      <c r="AE20" s="37">
        <v>1000</v>
      </c>
      <c r="AF20" s="37">
        <v>1061</v>
      </c>
      <c r="AG20" s="37">
        <v>1160</v>
      </c>
      <c r="AH20" s="39">
        <f t="shared" si="2"/>
        <v>32247</v>
      </c>
      <c r="AI20" s="3"/>
      <c r="AJ20" s="3"/>
    </row>
    <row r="21" spans="1:36">
      <c r="A21" s="34">
        <v>13</v>
      </c>
      <c r="B21" s="35" t="s">
        <v>22</v>
      </c>
      <c r="C21" s="36">
        <v>1135</v>
      </c>
      <c r="D21" s="37">
        <v>1061</v>
      </c>
      <c r="E21" s="37">
        <v>1086</v>
      </c>
      <c r="F21" s="37">
        <v>1111</v>
      </c>
      <c r="G21" s="37">
        <v>1098</v>
      </c>
      <c r="H21" s="37">
        <v>901</v>
      </c>
      <c r="I21" s="37">
        <v>938</v>
      </c>
      <c r="J21" s="37">
        <v>938</v>
      </c>
      <c r="K21" s="37">
        <v>938</v>
      </c>
      <c r="L21" s="37">
        <v>975</v>
      </c>
      <c r="M21" s="37">
        <v>987</v>
      </c>
      <c r="N21" s="37">
        <v>1024</v>
      </c>
      <c r="O21" s="37">
        <v>987</v>
      </c>
      <c r="P21" s="37">
        <v>1024</v>
      </c>
      <c r="Q21" s="37">
        <v>987</v>
      </c>
      <c r="R21" s="37">
        <v>950</v>
      </c>
      <c r="S21" s="37">
        <v>1012</v>
      </c>
      <c r="T21" s="37">
        <v>1024</v>
      </c>
      <c r="U21" s="37">
        <v>975</v>
      </c>
      <c r="V21" s="37">
        <v>987</v>
      </c>
      <c r="W21" s="37">
        <v>987</v>
      </c>
      <c r="X21" s="37">
        <v>963</v>
      </c>
      <c r="Y21" s="37">
        <v>1000</v>
      </c>
      <c r="Z21" s="37">
        <v>963</v>
      </c>
      <c r="AA21" s="37">
        <v>1037</v>
      </c>
      <c r="AB21" s="37">
        <v>938</v>
      </c>
      <c r="AC21" s="37">
        <v>1012</v>
      </c>
      <c r="AD21" s="37">
        <v>1024</v>
      </c>
      <c r="AE21" s="37">
        <v>1000</v>
      </c>
      <c r="AF21" s="37">
        <v>975</v>
      </c>
      <c r="AG21" s="37">
        <v>1061</v>
      </c>
      <c r="AH21" s="39">
        <f t="shared" si="2"/>
        <v>31098</v>
      </c>
      <c r="AI21" s="3"/>
      <c r="AJ21" s="3"/>
    </row>
    <row r="22" spans="1:36">
      <c r="A22" s="34">
        <v>14</v>
      </c>
      <c r="B22" s="35" t="s">
        <v>23</v>
      </c>
      <c r="C22" s="36">
        <v>1172</v>
      </c>
      <c r="D22" s="37">
        <v>1160</v>
      </c>
      <c r="E22" s="37">
        <v>1135</v>
      </c>
      <c r="F22" s="37">
        <v>1185</v>
      </c>
      <c r="G22" s="37">
        <v>1160</v>
      </c>
      <c r="H22" s="37">
        <v>1012</v>
      </c>
      <c r="I22" s="37">
        <v>987</v>
      </c>
      <c r="J22" s="37">
        <v>987</v>
      </c>
      <c r="K22" s="37">
        <v>901</v>
      </c>
      <c r="L22" s="37">
        <v>1024</v>
      </c>
      <c r="M22" s="37">
        <v>1000</v>
      </c>
      <c r="N22" s="37">
        <v>1049</v>
      </c>
      <c r="O22" s="37">
        <v>1000</v>
      </c>
      <c r="P22" s="37">
        <v>1074</v>
      </c>
      <c r="Q22" s="37">
        <v>1061</v>
      </c>
      <c r="R22" s="37">
        <v>1024</v>
      </c>
      <c r="S22" s="37">
        <v>1037</v>
      </c>
      <c r="T22" s="37">
        <v>1049</v>
      </c>
      <c r="U22" s="37">
        <v>1000</v>
      </c>
      <c r="V22" s="37">
        <v>1024</v>
      </c>
      <c r="W22" s="37">
        <v>1000</v>
      </c>
      <c r="X22" s="37">
        <v>950</v>
      </c>
      <c r="Y22" s="37">
        <v>1061</v>
      </c>
      <c r="Z22" s="37">
        <v>987</v>
      </c>
      <c r="AA22" s="37">
        <v>1061</v>
      </c>
      <c r="AB22" s="37">
        <v>987</v>
      </c>
      <c r="AC22" s="37">
        <v>1049</v>
      </c>
      <c r="AD22" s="37">
        <v>1061</v>
      </c>
      <c r="AE22" s="37">
        <v>1000</v>
      </c>
      <c r="AF22" s="37">
        <v>1098</v>
      </c>
      <c r="AG22" s="37">
        <v>1185</v>
      </c>
      <c r="AH22" s="39">
        <f t="shared" si="2"/>
        <v>32480</v>
      </c>
      <c r="AI22" s="3"/>
      <c r="AJ22" s="3"/>
    </row>
    <row r="23" spans="1:36">
      <c r="A23" s="34">
        <v>15</v>
      </c>
      <c r="B23" s="35" t="s">
        <v>24</v>
      </c>
      <c r="C23" s="36">
        <v>1111</v>
      </c>
      <c r="D23" s="37">
        <v>1024</v>
      </c>
      <c r="E23" s="37">
        <v>1049</v>
      </c>
      <c r="F23" s="37">
        <v>1086</v>
      </c>
      <c r="G23" s="37">
        <v>1049</v>
      </c>
      <c r="H23" s="37">
        <v>876</v>
      </c>
      <c r="I23" s="37">
        <v>888</v>
      </c>
      <c r="J23" s="37">
        <v>876</v>
      </c>
      <c r="K23" s="37">
        <v>901</v>
      </c>
      <c r="L23" s="37">
        <v>901</v>
      </c>
      <c r="M23" s="37">
        <v>963</v>
      </c>
      <c r="N23" s="37">
        <v>975</v>
      </c>
      <c r="O23" s="37">
        <v>876</v>
      </c>
      <c r="P23" s="37">
        <v>938</v>
      </c>
      <c r="Q23" s="37">
        <v>975</v>
      </c>
      <c r="R23" s="37">
        <v>950</v>
      </c>
      <c r="S23" s="37">
        <v>938</v>
      </c>
      <c r="T23" s="37">
        <v>888</v>
      </c>
      <c r="U23" s="37">
        <v>913</v>
      </c>
      <c r="V23" s="37">
        <v>926</v>
      </c>
      <c r="W23" s="37">
        <v>913</v>
      </c>
      <c r="X23" s="37">
        <v>913</v>
      </c>
      <c r="Y23" s="37">
        <v>926</v>
      </c>
      <c r="Z23" s="37">
        <v>913</v>
      </c>
      <c r="AA23" s="37">
        <v>987</v>
      </c>
      <c r="AB23" s="37">
        <v>938</v>
      </c>
      <c r="AC23" s="37">
        <v>901</v>
      </c>
      <c r="AD23" s="37">
        <v>975</v>
      </c>
      <c r="AE23" s="37">
        <v>1000</v>
      </c>
      <c r="AF23" s="37">
        <v>1012</v>
      </c>
      <c r="AG23" s="37">
        <v>1037</v>
      </c>
      <c r="AH23" s="39">
        <f t="shared" si="2"/>
        <v>29618</v>
      </c>
      <c r="AI23" s="3"/>
      <c r="AJ23" s="3"/>
    </row>
    <row r="24" spans="1:36">
      <c r="A24" s="34">
        <v>16</v>
      </c>
      <c r="B24" s="35" t="s">
        <v>25</v>
      </c>
      <c r="C24" s="36">
        <v>1098</v>
      </c>
      <c r="D24" s="37">
        <v>1037</v>
      </c>
      <c r="E24" s="37">
        <v>1111</v>
      </c>
      <c r="F24" s="37">
        <v>1148</v>
      </c>
      <c r="G24" s="37">
        <v>975</v>
      </c>
      <c r="H24" s="37">
        <v>827</v>
      </c>
      <c r="I24" s="37">
        <v>926</v>
      </c>
      <c r="J24" s="37">
        <v>926</v>
      </c>
      <c r="K24" s="37">
        <v>913</v>
      </c>
      <c r="L24" s="37">
        <v>913</v>
      </c>
      <c r="M24" s="37">
        <v>963</v>
      </c>
      <c r="N24" s="37">
        <v>876</v>
      </c>
      <c r="O24" s="37">
        <v>975</v>
      </c>
      <c r="P24" s="37">
        <v>938</v>
      </c>
      <c r="Q24" s="37">
        <v>975</v>
      </c>
      <c r="R24" s="37">
        <v>950</v>
      </c>
      <c r="S24" s="37">
        <v>963</v>
      </c>
      <c r="T24" s="37">
        <v>1000</v>
      </c>
      <c r="U24" s="37">
        <v>938</v>
      </c>
      <c r="V24" s="37">
        <v>950</v>
      </c>
      <c r="W24" s="37">
        <v>926</v>
      </c>
      <c r="X24" s="37">
        <v>913</v>
      </c>
      <c r="Y24" s="37">
        <v>975</v>
      </c>
      <c r="Z24" s="37">
        <v>950</v>
      </c>
      <c r="AA24" s="37">
        <v>963</v>
      </c>
      <c r="AB24" s="37">
        <v>926</v>
      </c>
      <c r="AC24" s="37">
        <v>950</v>
      </c>
      <c r="AD24" s="37">
        <v>963</v>
      </c>
      <c r="AE24" s="37">
        <v>1061</v>
      </c>
      <c r="AF24" s="37">
        <v>1024</v>
      </c>
      <c r="AG24" s="37">
        <v>1098</v>
      </c>
      <c r="AH24" s="39">
        <f t="shared" si="2"/>
        <v>30151</v>
      </c>
      <c r="AI24" s="3"/>
      <c r="AJ24" s="3"/>
    </row>
    <row r="25" spans="1:36">
      <c r="A25" s="68">
        <v>17</v>
      </c>
      <c r="B25" s="69" t="s">
        <v>26</v>
      </c>
      <c r="C25" s="40">
        <v>1111</v>
      </c>
      <c r="D25" s="40">
        <v>1160</v>
      </c>
      <c r="E25" s="40">
        <v>1148</v>
      </c>
      <c r="F25" s="37">
        <v>1172</v>
      </c>
      <c r="G25" s="40">
        <v>1111</v>
      </c>
      <c r="H25" s="40">
        <v>963</v>
      </c>
      <c r="I25" s="40">
        <v>1000</v>
      </c>
      <c r="J25" s="40">
        <v>975</v>
      </c>
      <c r="K25" s="40">
        <v>963</v>
      </c>
      <c r="L25" s="40">
        <v>926</v>
      </c>
      <c r="M25" s="37">
        <v>1012</v>
      </c>
      <c r="N25" s="37">
        <v>1074</v>
      </c>
      <c r="O25" s="40">
        <v>1012</v>
      </c>
      <c r="P25" s="40">
        <v>987</v>
      </c>
      <c r="Q25" s="40">
        <v>1000</v>
      </c>
      <c r="R25" s="40">
        <v>1012</v>
      </c>
      <c r="S25" s="40">
        <v>1049</v>
      </c>
      <c r="T25" s="37">
        <v>1086</v>
      </c>
      <c r="U25" s="40">
        <v>938</v>
      </c>
      <c r="V25" s="40">
        <v>987</v>
      </c>
      <c r="W25" s="40">
        <v>987</v>
      </c>
      <c r="X25" s="40">
        <v>938</v>
      </c>
      <c r="Y25" s="40">
        <v>1012</v>
      </c>
      <c r="Z25" s="40">
        <v>963</v>
      </c>
      <c r="AA25" s="37">
        <v>1012</v>
      </c>
      <c r="AB25" s="40">
        <v>987</v>
      </c>
      <c r="AC25" s="40">
        <v>1049</v>
      </c>
      <c r="AD25" s="40">
        <v>1037</v>
      </c>
      <c r="AE25" s="40">
        <v>1061</v>
      </c>
      <c r="AF25" s="40">
        <v>1086</v>
      </c>
      <c r="AG25" s="40">
        <v>1098</v>
      </c>
      <c r="AH25" s="39">
        <f t="shared" si="2"/>
        <v>31916</v>
      </c>
      <c r="AI25" s="3"/>
      <c r="AJ25" s="3"/>
    </row>
    <row r="26" spans="1:36">
      <c r="A26" s="68">
        <v>18</v>
      </c>
      <c r="B26" s="69" t="s">
        <v>27</v>
      </c>
      <c r="C26" s="40">
        <v>1135</v>
      </c>
      <c r="D26" s="40">
        <v>1111</v>
      </c>
      <c r="E26" s="40">
        <v>1098</v>
      </c>
      <c r="F26" s="37">
        <v>1160</v>
      </c>
      <c r="G26" s="40">
        <v>1074</v>
      </c>
      <c r="H26" s="40">
        <v>950</v>
      </c>
      <c r="I26" s="40">
        <v>975</v>
      </c>
      <c r="J26" s="40">
        <v>926</v>
      </c>
      <c r="K26" s="40">
        <v>987</v>
      </c>
      <c r="L26" s="40">
        <v>987</v>
      </c>
      <c r="M26" s="37">
        <v>1061</v>
      </c>
      <c r="N26" s="37">
        <v>1049</v>
      </c>
      <c r="O26" s="40">
        <v>987</v>
      </c>
      <c r="P26" s="40">
        <v>938</v>
      </c>
      <c r="Q26" s="40">
        <v>1024</v>
      </c>
      <c r="R26" s="40">
        <v>987</v>
      </c>
      <c r="S26" s="40">
        <v>1012</v>
      </c>
      <c r="T26" s="37">
        <v>1061</v>
      </c>
      <c r="U26" s="40">
        <v>963</v>
      </c>
      <c r="V26" s="40">
        <v>1012</v>
      </c>
      <c r="W26" s="40">
        <v>1012</v>
      </c>
      <c r="X26" s="40">
        <v>987</v>
      </c>
      <c r="Y26" s="40">
        <v>963</v>
      </c>
      <c r="Z26" s="40">
        <v>987</v>
      </c>
      <c r="AA26" s="37">
        <v>975</v>
      </c>
      <c r="AB26" s="40">
        <v>987</v>
      </c>
      <c r="AC26" s="40">
        <v>987</v>
      </c>
      <c r="AD26" s="40">
        <v>1061</v>
      </c>
      <c r="AE26" s="40">
        <v>1074</v>
      </c>
      <c r="AF26" s="40">
        <v>1111</v>
      </c>
      <c r="AG26" s="40">
        <v>1049</v>
      </c>
      <c r="AH26" s="39">
        <f t="shared" si="2"/>
        <v>31690</v>
      </c>
      <c r="AI26" s="3"/>
      <c r="AJ26" s="3"/>
    </row>
    <row r="27" spans="1:36">
      <c r="A27" s="68">
        <v>19</v>
      </c>
      <c r="B27" s="69" t="s">
        <v>28</v>
      </c>
      <c r="C27" s="40">
        <v>1098</v>
      </c>
      <c r="D27" s="40">
        <v>1074</v>
      </c>
      <c r="E27" s="40">
        <v>1111</v>
      </c>
      <c r="F27" s="37">
        <v>1185</v>
      </c>
      <c r="G27" s="40">
        <v>1061</v>
      </c>
      <c r="H27" s="40">
        <v>926</v>
      </c>
      <c r="I27" s="40">
        <v>963</v>
      </c>
      <c r="J27" s="40">
        <v>913</v>
      </c>
      <c r="K27" s="40">
        <v>938</v>
      </c>
      <c r="L27" s="40">
        <v>950</v>
      </c>
      <c r="M27" s="37">
        <v>987</v>
      </c>
      <c r="N27" s="37">
        <v>1049</v>
      </c>
      <c r="O27" s="40">
        <v>1012</v>
      </c>
      <c r="P27" s="40">
        <v>1000</v>
      </c>
      <c r="Q27" s="40">
        <v>1000</v>
      </c>
      <c r="R27" s="40">
        <v>1012</v>
      </c>
      <c r="S27" s="40">
        <v>1024</v>
      </c>
      <c r="T27" s="37">
        <v>1024</v>
      </c>
      <c r="U27" s="40">
        <v>950</v>
      </c>
      <c r="V27" s="40">
        <v>926</v>
      </c>
      <c r="W27" s="40">
        <v>1049</v>
      </c>
      <c r="X27" s="40">
        <v>1012</v>
      </c>
      <c r="Y27" s="40">
        <v>987</v>
      </c>
      <c r="Z27" s="40">
        <v>987</v>
      </c>
      <c r="AA27" s="37">
        <v>1024</v>
      </c>
      <c r="AB27" s="40">
        <v>1000</v>
      </c>
      <c r="AC27" s="40">
        <v>1000</v>
      </c>
      <c r="AD27" s="40">
        <v>1061</v>
      </c>
      <c r="AE27" s="40">
        <v>1074</v>
      </c>
      <c r="AF27" s="40">
        <v>1111</v>
      </c>
      <c r="AG27" s="40">
        <v>1123</v>
      </c>
      <c r="AH27" s="39">
        <f t="shared" si="2"/>
        <v>31631</v>
      </c>
      <c r="AI27" s="3"/>
      <c r="AJ27" s="3"/>
    </row>
    <row r="28" spans="1:36">
      <c r="A28" s="68">
        <v>20</v>
      </c>
      <c r="B28" s="69" t="s">
        <v>29</v>
      </c>
      <c r="C28" s="40">
        <v>1037</v>
      </c>
      <c r="D28" s="40">
        <v>1074</v>
      </c>
      <c r="E28" s="40">
        <v>1123</v>
      </c>
      <c r="F28" s="37">
        <v>1160</v>
      </c>
      <c r="G28" s="40">
        <v>1061</v>
      </c>
      <c r="H28" s="40">
        <v>926</v>
      </c>
      <c r="I28" s="40">
        <v>851</v>
      </c>
      <c r="J28" s="40">
        <v>926</v>
      </c>
      <c r="K28" s="40">
        <v>926</v>
      </c>
      <c r="L28" s="40">
        <v>950</v>
      </c>
      <c r="M28" s="37">
        <v>950</v>
      </c>
      <c r="N28" s="37">
        <v>1000</v>
      </c>
      <c r="O28" s="40">
        <v>963</v>
      </c>
      <c r="P28" s="40">
        <v>975</v>
      </c>
      <c r="Q28" s="40">
        <v>1000</v>
      </c>
      <c r="R28" s="40">
        <v>1012</v>
      </c>
      <c r="S28" s="40">
        <v>1024</v>
      </c>
      <c r="T28" s="37">
        <v>987</v>
      </c>
      <c r="U28" s="40">
        <v>901</v>
      </c>
      <c r="V28" s="40">
        <v>950</v>
      </c>
      <c r="W28" s="40">
        <v>1000</v>
      </c>
      <c r="X28" s="40">
        <v>1024</v>
      </c>
      <c r="Y28" s="40">
        <v>975</v>
      </c>
      <c r="Z28" s="40">
        <v>987</v>
      </c>
      <c r="AA28" s="37">
        <v>987</v>
      </c>
      <c r="AB28" s="40">
        <v>1037</v>
      </c>
      <c r="AC28" s="40">
        <v>987</v>
      </c>
      <c r="AD28" s="40">
        <v>1024</v>
      </c>
      <c r="AE28" s="40">
        <v>1074</v>
      </c>
      <c r="AF28" s="40">
        <v>1123</v>
      </c>
      <c r="AG28" s="40">
        <v>1135</v>
      </c>
      <c r="AH28" s="39">
        <f t="shared" si="2"/>
        <v>31149</v>
      </c>
      <c r="AI28" s="3"/>
      <c r="AJ28" s="3"/>
    </row>
    <row r="29" spans="1:36">
      <c r="A29" s="68">
        <v>21</v>
      </c>
      <c r="B29" s="69" t="s">
        <v>30</v>
      </c>
      <c r="C29" s="40">
        <v>1074</v>
      </c>
      <c r="D29" s="40">
        <v>1086</v>
      </c>
      <c r="E29" s="40">
        <v>1135</v>
      </c>
      <c r="F29" s="37">
        <v>1172</v>
      </c>
      <c r="G29" s="40">
        <v>987</v>
      </c>
      <c r="H29" s="40">
        <v>926</v>
      </c>
      <c r="I29" s="40">
        <v>963</v>
      </c>
      <c r="J29" s="40">
        <v>876</v>
      </c>
      <c r="K29" s="40">
        <v>950</v>
      </c>
      <c r="L29" s="40">
        <v>963</v>
      </c>
      <c r="M29" s="37">
        <v>1024</v>
      </c>
      <c r="N29" s="37">
        <v>975</v>
      </c>
      <c r="O29" s="40">
        <v>963</v>
      </c>
      <c r="P29" s="40">
        <v>950</v>
      </c>
      <c r="Q29" s="40">
        <v>975</v>
      </c>
      <c r="R29" s="40">
        <v>1000</v>
      </c>
      <c r="S29" s="40">
        <v>1000</v>
      </c>
      <c r="T29" s="37">
        <v>1024</v>
      </c>
      <c r="U29" s="40">
        <v>950</v>
      </c>
      <c r="V29" s="40">
        <v>938</v>
      </c>
      <c r="W29" s="40">
        <v>987</v>
      </c>
      <c r="X29" s="40">
        <v>963</v>
      </c>
      <c r="Y29" s="40">
        <v>975</v>
      </c>
      <c r="Z29" s="40">
        <v>1024</v>
      </c>
      <c r="AA29" s="37">
        <v>1012</v>
      </c>
      <c r="AB29" s="40">
        <v>975</v>
      </c>
      <c r="AC29" s="40">
        <v>1024</v>
      </c>
      <c r="AD29" s="40">
        <v>1074</v>
      </c>
      <c r="AE29" s="40">
        <v>1086</v>
      </c>
      <c r="AF29" s="40">
        <v>1160</v>
      </c>
      <c r="AG29" s="40">
        <v>1086</v>
      </c>
      <c r="AH29" s="39">
        <f t="shared" si="2"/>
        <v>31297</v>
      </c>
      <c r="AI29" s="3"/>
      <c r="AJ29" s="3"/>
    </row>
    <row r="30" spans="1:36">
      <c r="A30" s="68">
        <v>22</v>
      </c>
      <c r="B30" s="69" t="s">
        <v>31</v>
      </c>
      <c r="C30" s="40">
        <v>1061</v>
      </c>
      <c r="D30" s="40">
        <v>1074</v>
      </c>
      <c r="E30" s="40">
        <v>1148</v>
      </c>
      <c r="F30" s="37">
        <v>1098</v>
      </c>
      <c r="G30" s="40">
        <v>926</v>
      </c>
      <c r="H30" s="40">
        <v>901</v>
      </c>
      <c r="I30" s="40">
        <v>926</v>
      </c>
      <c r="J30" s="40">
        <v>888</v>
      </c>
      <c r="K30" s="40">
        <v>926</v>
      </c>
      <c r="L30" s="40">
        <v>950</v>
      </c>
      <c r="M30" s="37">
        <v>963</v>
      </c>
      <c r="N30" s="37">
        <v>975</v>
      </c>
      <c r="O30" s="40">
        <v>938</v>
      </c>
      <c r="P30" s="40">
        <v>913</v>
      </c>
      <c r="Q30" s="40">
        <v>901</v>
      </c>
      <c r="R30" s="40">
        <v>975</v>
      </c>
      <c r="S30" s="40">
        <v>926</v>
      </c>
      <c r="T30" s="37">
        <v>1049</v>
      </c>
      <c r="U30" s="40">
        <v>913</v>
      </c>
      <c r="V30" s="40">
        <v>950</v>
      </c>
      <c r="W30" s="40">
        <v>901</v>
      </c>
      <c r="X30" s="40">
        <v>987</v>
      </c>
      <c r="Y30" s="40">
        <v>975</v>
      </c>
      <c r="Z30" s="40">
        <v>963</v>
      </c>
      <c r="AA30" s="37">
        <v>963</v>
      </c>
      <c r="AB30" s="40">
        <v>987</v>
      </c>
      <c r="AC30" s="40">
        <v>987</v>
      </c>
      <c r="AD30" s="40">
        <v>1086</v>
      </c>
      <c r="AE30" s="40">
        <v>1086</v>
      </c>
      <c r="AF30" s="40">
        <v>1098</v>
      </c>
      <c r="AG30" s="40">
        <v>1086</v>
      </c>
      <c r="AH30" s="39">
        <f t="shared" si="2"/>
        <v>30520</v>
      </c>
      <c r="AI30" s="3"/>
      <c r="AJ30" s="3"/>
    </row>
    <row r="31" spans="1:36">
      <c r="A31" s="68">
        <v>23</v>
      </c>
      <c r="B31" s="69" t="s">
        <v>32</v>
      </c>
      <c r="C31" s="40">
        <v>1012</v>
      </c>
      <c r="D31" s="40">
        <v>987</v>
      </c>
      <c r="E31" s="40">
        <v>1074</v>
      </c>
      <c r="F31" s="37">
        <v>1086</v>
      </c>
      <c r="G31" s="40">
        <v>814</v>
      </c>
      <c r="H31" s="40">
        <v>864</v>
      </c>
      <c r="I31" s="40">
        <v>926</v>
      </c>
      <c r="J31" s="40">
        <v>827</v>
      </c>
      <c r="K31" s="40">
        <v>888</v>
      </c>
      <c r="L31" s="40">
        <v>913</v>
      </c>
      <c r="M31" s="37">
        <v>913</v>
      </c>
      <c r="N31" s="37">
        <v>938</v>
      </c>
      <c r="O31" s="40">
        <v>938</v>
      </c>
      <c r="P31" s="40">
        <v>913</v>
      </c>
      <c r="Q31" s="40">
        <v>913</v>
      </c>
      <c r="R31" s="40">
        <v>926</v>
      </c>
      <c r="S31" s="40">
        <v>963</v>
      </c>
      <c r="T31" s="37">
        <v>975</v>
      </c>
      <c r="U31" s="40">
        <v>901</v>
      </c>
      <c r="V31" s="40">
        <v>876</v>
      </c>
      <c r="W31" s="40">
        <v>901</v>
      </c>
      <c r="X31" s="40">
        <v>926</v>
      </c>
      <c r="Y31" s="40">
        <v>864</v>
      </c>
      <c r="Z31" s="40">
        <v>938</v>
      </c>
      <c r="AA31" s="37">
        <v>950</v>
      </c>
      <c r="AB31" s="40">
        <v>913</v>
      </c>
      <c r="AC31" s="40">
        <v>987</v>
      </c>
      <c r="AD31" s="40">
        <v>1024</v>
      </c>
      <c r="AE31" s="40">
        <v>1086</v>
      </c>
      <c r="AF31" s="40">
        <v>1098</v>
      </c>
      <c r="AG31" s="40">
        <v>1012</v>
      </c>
      <c r="AH31" s="39">
        <f t="shared" si="2"/>
        <v>29346</v>
      </c>
      <c r="AI31" s="3"/>
      <c r="AJ31" s="3"/>
    </row>
    <row r="32" spans="1:36">
      <c r="A32" s="68">
        <v>24</v>
      </c>
      <c r="B32" s="69" t="s">
        <v>33</v>
      </c>
      <c r="C32" s="40">
        <v>1000</v>
      </c>
      <c r="D32" s="40">
        <v>975</v>
      </c>
      <c r="E32" s="40">
        <v>1074</v>
      </c>
      <c r="F32" s="37">
        <v>1074</v>
      </c>
      <c r="G32" s="40">
        <v>802</v>
      </c>
      <c r="H32" s="40">
        <v>901</v>
      </c>
      <c r="I32" s="40">
        <v>926</v>
      </c>
      <c r="J32" s="40">
        <v>864</v>
      </c>
      <c r="K32" s="40">
        <v>876</v>
      </c>
      <c r="L32" s="40">
        <v>975</v>
      </c>
      <c r="M32" s="37">
        <v>938</v>
      </c>
      <c r="N32" s="37">
        <v>1024</v>
      </c>
      <c r="O32" s="40">
        <v>950</v>
      </c>
      <c r="P32" s="40">
        <v>938</v>
      </c>
      <c r="Q32" s="40">
        <v>963</v>
      </c>
      <c r="R32" s="40">
        <v>963</v>
      </c>
      <c r="S32" s="40">
        <v>975</v>
      </c>
      <c r="T32" s="37">
        <v>938</v>
      </c>
      <c r="U32" s="40">
        <v>938</v>
      </c>
      <c r="V32" s="40">
        <v>1024</v>
      </c>
      <c r="W32" s="40">
        <v>913</v>
      </c>
      <c r="X32" s="40">
        <v>938</v>
      </c>
      <c r="Y32" s="40">
        <v>913</v>
      </c>
      <c r="Z32" s="40">
        <v>975</v>
      </c>
      <c r="AA32" s="37">
        <v>987</v>
      </c>
      <c r="AB32" s="40">
        <v>950</v>
      </c>
      <c r="AC32" s="40">
        <v>1000</v>
      </c>
      <c r="AD32" s="40">
        <v>1049</v>
      </c>
      <c r="AE32" s="40">
        <v>1024</v>
      </c>
      <c r="AF32" s="40">
        <v>1160</v>
      </c>
      <c r="AG32" s="40">
        <v>1111</v>
      </c>
      <c r="AH32" s="39">
        <f t="shared" si="2"/>
        <v>30138</v>
      </c>
      <c r="AI32" s="3"/>
      <c r="AJ32" s="3"/>
    </row>
    <row r="33" spans="1:37">
      <c r="A33" s="68">
        <v>25</v>
      </c>
      <c r="B33" s="69" t="s">
        <v>34</v>
      </c>
      <c r="C33" s="40">
        <v>1049</v>
      </c>
      <c r="D33" s="40">
        <v>1037</v>
      </c>
      <c r="E33" s="40">
        <v>1061</v>
      </c>
      <c r="F33" s="37">
        <v>963</v>
      </c>
      <c r="G33" s="40">
        <v>839</v>
      </c>
      <c r="H33" s="40">
        <v>888</v>
      </c>
      <c r="I33" s="40">
        <v>913</v>
      </c>
      <c r="J33" s="40">
        <v>888</v>
      </c>
      <c r="K33" s="40">
        <v>926</v>
      </c>
      <c r="L33" s="40">
        <v>888</v>
      </c>
      <c r="M33" s="37">
        <v>839</v>
      </c>
      <c r="N33" s="37">
        <v>901</v>
      </c>
      <c r="O33" s="40">
        <v>876</v>
      </c>
      <c r="P33" s="40">
        <v>876</v>
      </c>
      <c r="Q33" s="40">
        <v>901</v>
      </c>
      <c r="R33" s="40">
        <v>926</v>
      </c>
      <c r="S33" s="40">
        <v>938</v>
      </c>
      <c r="T33" s="37">
        <v>987</v>
      </c>
      <c r="U33" s="40">
        <v>901</v>
      </c>
      <c r="V33" s="40">
        <v>938</v>
      </c>
      <c r="W33" s="40">
        <v>814</v>
      </c>
      <c r="X33" s="40">
        <v>913</v>
      </c>
      <c r="Y33" s="40">
        <v>851</v>
      </c>
      <c r="Z33" s="40">
        <v>888</v>
      </c>
      <c r="AA33" s="37">
        <v>975</v>
      </c>
      <c r="AB33" s="40">
        <v>950</v>
      </c>
      <c r="AC33" s="40">
        <v>963</v>
      </c>
      <c r="AD33" s="40">
        <v>1037</v>
      </c>
      <c r="AE33" s="40">
        <v>1049</v>
      </c>
      <c r="AF33" s="40">
        <v>1123</v>
      </c>
      <c r="AG33" s="40">
        <v>1111</v>
      </c>
      <c r="AH33" s="39">
        <f t="shared" si="2"/>
        <v>29209</v>
      </c>
      <c r="AI33" s="3"/>
      <c r="AJ33" s="3"/>
    </row>
    <row r="34" spans="1:37">
      <c r="A34" s="68">
        <v>26</v>
      </c>
      <c r="B34" s="69" t="s">
        <v>35</v>
      </c>
      <c r="C34" s="40">
        <v>1098</v>
      </c>
      <c r="D34" s="40">
        <v>1037</v>
      </c>
      <c r="E34" s="40">
        <v>1111</v>
      </c>
      <c r="F34" s="37">
        <v>1098</v>
      </c>
      <c r="G34" s="40">
        <v>851</v>
      </c>
      <c r="H34" s="40">
        <v>938</v>
      </c>
      <c r="I34" s="40">
        <v>913</v>
      </c>
      <c r="J34" s="40">
        <v>814</v>
      </c>
      <c r="K34" s="40">
        <v>888</v>
      </c>
      <c r="L34" s="40">
        <v>913</v>
      </c>
      <c r="M34" s="37">
        <v>926</v>
      </c>
      <c r="N34" s="37">
        <v>975</v>
      </c>
      <c r="O34" s="40">
        <v>975</v>
      </c>
      <c r="P34" s="40">
        <v>963</v>
      </c>
      <c r="Q34" s="40">
        <v>987</v>
      </c>
      <c r="R34" s="40">
        <v>987</v>
      </c>
      <c r="S34" s="40">
        <v>975</v>
      </c>
      <c r="T34" s="37">
        <v>975</v>
      </c>
      <c r="U34" s="40">
        <v>938</v>
      </c>
      <c r="V34" s="40">
        <v>938</v>
      </c>
      <c r="W34" s="40">
        <v>876</v>
      </c>
      <c r="X34" s="40">
        <v>938</v>
      </c>
      <c r="Y34" s="40">
        <v>950</v>
      </c>
      <c r="Z34" s="40">
        <v>1012</v>
      </c>
      <c r="AA34" s="37">
        <v>1024</v>
      </c>
      <c r="AB34" s="40">
        <v>987</v>
      </c>
      <c r="AC34" s="40">
        <v>1000</v>
      </c>
      <c r="AD34" s="40">
        <v>1074</v>
      </c>
      <c r="AE34" s="40">
        <v>1061</v>
      </c>
      <c r="AF34" s="40">
        <v>1123</v>
      </c>
      <c r="AG34" s="40">
        <v>1074</v>
      </c>
      <c r="AH34" s="39">
        <f t="shared" si="2"/>
        <v>30419</v>
      </c>
      <c r="AI34" s="3"/>
      <c r="AJ34" s="3"/>
    </row>
    <row r="35" spans="1:37">
      <c r="A35" s="68">
        <v>27</v>
      </c>
      <c r="B35" s="69" t="s">
        <v>36</v>
      </c>
      <c r="C35" s="40">
        <v>975</v>
      </c>
      <c r="D35" s="40">
        <v>987</v>
      </c>
      <c r="E35" s="40">
        <v>1012</v>
      </c>
      <c r="F35" s="37">
        <v>1037</v>
      </c>
      <c r="G35" s="40">
        <v>839</v>
      </c>
      <c r="H35" s="40">
        <v>814</v>
      </c>
      <c r="I35" s="40">
        <v>888</v>
      </c>
      <c r="J35" s="40">
        <v>814</v>
      </c>
      <c r="K35" s="40">
        <v>876</v>
      </c>
      <c r="L35" s="40">
        <v>864</v>
      </c>
      <c r="M35" s="37">
        <v>876</v>
      </c>
      <c r="N35" s="37">
        <v>901</v>
      </c>
      <c r="O35" s="40">
        <v>839</v>
      </c>
      <c r="P35" s="40">
        <v>901</v>
      </c>
      <c r="Q35" s="40">
        <v>888</v>
      </c>
      <c r="R35" s="40">
        <v>876</v>
      </c>
      <c r="S35" s="40">
        <v>938</v>
      </c>
      <c r="T35" s="37">
        <v>938</v>
      </c>
      <c r="U35" s="40">
        <v>765</v>
      </c>
      <c r="V35" s="40">
        <v>827</v>
      </c>
      <c r="W35" s="40">
        <v>802</v>
      </c>
      <c r="X35" s="40">
        <v>901</v>
      </c>
      <c r="Y35" s="40">
        <v>888</v>
      </c>
      <c r="Z35" s="40">
        <v>938</v>
      </c>
      <c r="AA35" s="37">
        <v>913</v>
      </c>
      <c r="AB35" s="40">
        <v>901</v>
      </c>
      <c r="AC35" s="40">
        <v>913</v>
      </c>
      <c r="AD35" s="40">
        <v>1012</v>
      </c>
      <c r="AE35" s="40">
        <v>975</v>
      </c>
      <c r="AF35" s="40">
        <v>1074</v>
      </c>
      <c r="AG35" s="40">
        <v>1000</v>
      </c>
      <c r="AH35" s="39">
        <f t="shared" si="2"/>
        <v>28172</v>
      </c>
      <c r="AI35" s="3"/>
      <c r="AJ35" s="3"/>
    </row>
    <row r="36" spans="1:37">
      <c r="A36" s="68">
        <v>28</v>
      </c>
      <c r="B36" s="69" t="s">
        <v>37</v>
      </c>
      <c r="C36" s="40">
        <v>1037</v>
      </c>
      <c r="D36" s="40">
        <v>987</v>
      </c>
      <c r="E36" s="40">
        <v>1024</v>
      </c>
      <c r="F36" s="37">
        <v>987</v>
      </c>
      <c r="G36" s="40">
        <v>876</v>
      </c>
      <c r="H36" s="40">
        <v>802</v>
      </c>
      <c r="I36" s="40">
        <v>950</v>
      </c>
      <c r="J36" s="40">
        <v>851</v>
      </c>
      <c r="K36" s="40">
        <v>839</v>
      </c>
      <c r="L36" s="40">
        <v>864</v>
      </c>
      <c r="M36" s="37">
        <v>851</v>
      </c>
      <c r="N36" s="37">
        <v>963</v>
      </c>
      <c r="O36" s="40">
        <v>876</v>
      </c>
      <c r="P36" s="40">
        <v>926</v>
      </c>
      <c r="Q36" s="40">
        <v>913</v>
      </c>
      <c r="R36" s="40">
        <v>901</v>
      </c>
      <c r="S36" s="40">
        <v>938</v>
      </c>
      <c r="T36" s="37">
        <v>938</v>
      </c>
      <c r="U36" s="40">
        <v>876</v>
      </c>
      <c r="V36" s="40">
        <v>888</v>
      </c>
      <c r="W36" s="40">
        <v>888</v>
      </c>
      <c r="X36" s="40">
        <v>913</v>
      </c>
      <c r="Y36" s="40">
        <v>950</v>
      </c>
      <c r="Z36" s="40">
        <v>975</v>
      </c>
      <c r="AA36" s="37">
        <v>963</v>
      </c>
      <c r="AB36" s="40">
        <v>926</v>
      </c>
      <c r="AC36" s="40">
        <v>901</v>
      </c>
      <c r="AD36" s="40">
        <v>987</v>
      </c>
      <c r="AE36" s="40">
        <v>963</v>
      </c>
      <c r="AF36" s="40">
        <v>1074</v>
      </c>
      <c r="AG36" s="40">
        <v>1024</v>
      </c>
      <c r="AH36" s="39">
        <f t="shared" si="2"/>
        <v>28851</v>
      </c>
      <c r="AI36" s="3"/>
      <c r="AJ36" s="3"/>
    </row>
    <row r="37" spans="1:37">
      <c r="A37" s="68">
        <v>29</v>
      </c>
      <c r="B37" s="69" t="s">
        <v>38</v>
      </c>
      <c r="C37" s="40">
        <v>1123</v>
      </c>
      <c r="D37" s="40">
        <v>1049</v>
      </c>
      <c r="E37" s="40">
        <v>1098</v>
      </c>
      <c r="F37" s="37">
        <v>1098</v>
      </c>
      <c r="G37" s="40">
        <v>963</v>
      </c>
      <c r="H37" s="40">
        <v>901</v>
      </c>
      <c r="I37" s="40">
        <v>938</v>
      </c>
      <c r="J37" s="40">
        <v>901</v>
      </c>
      <c r="K37" s="40">
        <v>1000</v>
      </c>
      <c r="L37" s="40">
        <v>926</v>
      </c>
      <c r="M37" s="37">
        <v>1000</v>
      </c>
      <c r="N37" s="37">
        <v>975</v>
      </c>
      <c r="O37" s="40">
        <v>926</v>
      </c>
      <c r="P37" s="40">
        <v>1000</v>
      </c>
      <c r="Q37" s="40">
        <v>975</v>
      </c>
      <c r="R37" s="40">
        <v>913</v>
      </c>
      <c r="S37" s="40">
        <v>987</v>
      </c>
      <c r="T37" s="37">
        <v>1024</v>
      </c>
      <c r="U37" s="40">
        <v>913</v>
      </c>
      <c r="V37" s="40">
        <v>913</v>
      </c>
      <c r="W37" s="40">
        <v>901</v>
      </c>
      <c r="X37" s="40">
        <v>938</v>
      </c>
      <c r="Y37" s="40">
        <v>926</v>
      </c>
      <c r="Z37" s="40">
        <v>1012</v>
      </c>
      <c r="AA37" s="37">
        <v>1061</v>
      </c>
      <c r="AB37" s="40">
        <v>975</v>
      </c>
      <c r="AC37" s="40">
        <v>975</v>
      </c>
      <c r="AD37" s="40">
        <v>1037</v>
      </c>
      <c r="AE37" s="40">
        <v>1086</v>
      </c>
      <c r="AF37" s="40">
        <v>1148</v>
      </c>
      <c r="AG37" s="40">
        <v>1074</v>
      </c>
      <c r="AH37" s="39">
        <f t="shared" si="2"/>
        <v>30756</v>
      </c>
      <c r="AI37" s="3"/>
      <c r="AJ37" s="3"/>
    </row>
    <row r="38" spans="1:37">
      <c r="A38" s="68">
        <v>30</v>
      </c>
      <c r="B38" s="69" t="s">
        <v>39</v>
      </c>
      <c r="C38" s="40">
        <v>1111</v>
      </c>
      <c r="D38" s="40">
        <v>1049</v>
      </c>
      <c r="E38" s="40">
        <v>1074</v>
      </c>
      <c r="F38" s="37">
        <v>1148</v>
      </c>
      <c r="G38" s="40">
        <v>950</v>
      </c>
      <c r="H38" s="40">
        <v>913</v>
      </c>
      <c r="I38" s="40">
        <v>864</v>
      </c>
      <c r="J38" s="40">
        <v>901</v>
      </c>
      <c r="K38" s="40">
        <v>938</v>
      </c>
      <c r="L38" s="40">
        <v>950</v>
      </c>
      <c r="M38" s="37">
        <v>987</v>
      </c>
      <c r="N38" s="37">
        <v>1012</v>
      </c>
      <c r="O38" s="40">
        <v>1049</v>
      </c>
      <c r="P38" s="40">
        <v>963</v>
      </c>
      <c r="Q38" s="40">
        <v>950</v>
      </c>
      <c r="R38" s="40">
        <v>950</v>
      </c>
      <c r="S38" s="40">
        <v>1000</v>
      </c>
      <c r="T38" s="37">
        <v>1012</v>
      </c>
      <c r="U38" s="40">
        <v>963</v>
      </c>
      <c r="V38" s="40">
        <v>938</v>
      </c>
      <c r="W38" s="40">
        <v>926</v>
      </c>
      <c r="X38" s="40">
        <v>1000</v>
      </c>
      <c r="Y38" s="40">
        <v>963</v>
      </c>
      <c r="Z38" s="40">
        <v>1049</v>
      </c>
      <c r="AA38" s="37">
        <v>1024</v>
      </c>
      <c r="AB38" s="40">
        <v>987</v>
      </c>
      <c r="AC38" s="40">
        <v>987</v>
      </c>
      <c r="AD38" s="40">
        <v>1086</v>
      </c>
      <c r="AE38" s="40">
        <v>1160</v>
      </c>
      <c r="AF38" s="40">
        <v>1148</v>
      </c>
      <c r="AG38" s="40">
        <v>1086</v>
      </c>
      <c r="AH38" s="39">
        <f t="shared" si="2"/>
        <v>31138</v>
      </c>
      <c r="AI38" s="3"/>
      <c r="AJ38" s="3"/>
    </row>
    <row r="39" spans="1:37">
      <c r="A39" s="68">
        <v>31</v>
      </c>
      <c r="B39" s="69" t="s">
        <v>40</v>
      </c>
      <c r="C39" s="40">
        <v>1098</v>
      </c>
      <c r="D39" s="40">
        <v>1074</v>
      </c>
      <c r="E39" s="40">
        <v>1111</v>
      </c>
      <c r="F39" s="37">
        <v>1148</v>
      </c>
      <c r="G39" s="40">
        <v>926</v>
      </c>
      <c r="H39" s="40">
        <v>938</v>
      </c>
      <c r="I39" s="40">
        <v>901</v>
      </c>
      <c r="J39" s="40">
        <v>975</v>
      </c>
      <c r="K39" s="40">
        <v>950</v>
      </c>
      <c r="L39" s="40">
        <v>926</v>
      </c>
      <c r="M39" s="37">
        <v>1024</v>
      </c>
      <c r="N39" s="37">
        <v>1000</v>
      </c>
      <c r="O39" s="40">
        <v>975</v>
      </c>
      <c r="P39" s="40">
        <v>876</v>
      </c>
      <c r="Q39" s="40">
        <v>938</v>
      </c>
      <c r="R39" s="40">
        <v>987</v>
      </c>
      <c r="S39" s="40">
        <v>1012</v>
      </c>
      <c r="T39" s="37">
        <v>1000</v>
      </c>
      <c r="U39" s="40">
        <v>938</v>
      </c>
      <c r="V39" s="40">
        <v>938</v>
      </c>
      <c r="W39" s="40">
        <v>975</v>
      </c>
      <c r="X39" s="40">
        <v>926</v>
      </c>
      <c r="Y39" s="40">
        <v>987</v>
      </c>
      <c r="Z39" s="40">
        <v>1024</v>
      </c>
      <c r="AA39" s="37">
        <v>1111</v>
      </c>
      <c r="AB39" s="40">
        <v>1061</v>
      </c>
      <c r="AC39" s="40">
        <v>987</v>
      </c>
      <c r="AD39" s="40">
        <v>1061</v>
      </c>
      <c r="AE39" s="40">
        <v>1111</v>
      </c>
      <c r="AF39" s="40">
        <v>1135</v>
      </c>
      <c r="AG39" s="40">
        <v>1086</v>
      </c>
      <c r="AH39" s="39">
        <f t="shared" si="2"/>
        <v>31199</v>
      </c>
      <c r="AI39" s="3"/>
      <c r="AJ39" s="3"/>
    </row>
    <row r="40" spans="1:37">
      <c r="A40" s="68">
        <v>32</v>
      </c>
      <c r="B40" s="69" t="s">
        <v>41</v>
      </c>
      <c r="C40" s="40">
        <v>1098</v>
      </c>
      <c r="D40" s="40">
        <v>1123</v>
      </c>
      <c r="E40" s="40">
        <v>1074</v>
      </c>
      <c r="F40" s="37">
        <v>1061</v>
      </c>
      <c r="G40" s="40">
        <v>975</v>
      </c>
      <c r="H40" s="40">
        <v>950</v>
      </c>
      <c r="I40" s="40">
        <v>851</v>
      </c>
      <c r="J40" s="40">
        <v>975</v>
      </c>
      <c r="K40" s="40">
        <v>913</v>
      </c>
      <c r="L40" s="40">
        <v>926</v>
      </c>
      <c r="M40" s="37">
        <v>1012</v>
      </c>
      <c r="N40" s="37">
        <v>987</v>
      </c>
      <c r="O40" s="40">
        <v>1024</v>
      </c>
      <c r="P40" s="40">
        <v>740</v>
      </c>
      <c r="Q40" s="40">
        <v>963</v>
      </c>
      <c r="R40" s="40">
        <v>1000</v>
      </c>
      <c r="S40" s="40">
        <v>987</v>
      </c>
      <c r="T40" s="37">
        <v>1037</v>
      </c>
      <c r="U40" s="40">
        <v>950</v>
      </c>
      <c r="V40" s="40">
        <v>888</v>
      </c>
      <c r="W40" s="40">
        <v>987</v>
      </c>
      <c r="X40" s="40">
        <v>926</v>
      </c>
      <c r="Y40" s="40">
        <v>1000</v>
      </c>
      <c r="Z40" s="40">
        <v>1024</v>
      </c>
      <c r="AA40" s="37">
        <v>1111</v>
      </c>
      <c r="AB40" s="40">
        <v>1012</v>
      </c>
      <c r="AC40" s="40">
        <v>975</v>
      </c>
      <c r="AD40" s="40">
        <v>1061</v>
      </c>
      <c r="AE40" s="40">
        <v>1086</v>
      </c>
      <c r="AF40" s="40">
        <v>1135</v>
      </c>
      <c r="AG40" s="40">
        <v>1074</v>
      </c>
      <c r="AH40" s="39">
        <f t="shared" si="2"/>
        <v>30925</v>
      </c>
      <c r="AI40" s="3"/>
      <c r="AJ40" s="3"/>
    </row>
    <row r="41" spans="1:37">
      <c r="A41" s="68">
        <v>33</v>
      </c>
      <c r="B41" s="69" t="s">
        <v>42</v>
      </c>
      <c r="C41" s="40">
        <v>1148</v>
      </c>
      <c r="D41" s="40">
        <v>1135</v>
      </c>
      <c r="E41" s="40">
        <v>1074</v>
      </c>
      <c r="F41" s="37">
        <v>1185</v>
      </c>
      <c r="G41" s="40">
        <v>975</v>
      </c>
      <c r="H41" s="40">
        <v>926</v>
      </c>
      <c r="I41" s="40">
        <v>926</v>
      </c>
      <c r="J41" s="40">
        <v>963</v>
      </c>
      <c r="K41" s="40">
        <v>926</v>
      </c>
      <c r="L41" s="40">
        <v>926</v>
      </c>
      <c r="M41" s="37">
        <v>987</v>
      </c>
      <c r="N41" s="37">
        <v>1000</v>
      </c>
      <c r="O41" s="40">
        <v>1037</v>
      </c>
      <c r="P41" s="40">
        <v>1061</v>
      </c>
      <c r="Q41" s="40">
        <v>987</v>
      </c>
      <c r="R41" s="40">
        <v>987</v>
      </c>
      <c r="S41" s="40">
        <v>1000</v>
      </c>
      <c r="T41" s="37">
        <v>1024</v>
      </c>
      <c r="U41" s="40">
        <v>987</v>
      </c>
      <c r="V41" s="40">
        <v>963</v>
      </c>
      <c r="W41" s="40">
        <v>1000</v>
      </c>
      <c r="X41" s="40">
        <v>1000</v>
      </c>
      <c r="Y41" s="40">
        <v>950</v>
      </c>
      <c r="Z41" s="40">
        <v>1037</v>
      </c>
      <c r="AA41" s="37">
        <v>1111</v>
      </c>
      <c r="AB41" s="40">
        <v>1074</v>
      </c>
      <c r="AC41" s="40">
        <v>1012</v>
      </c>
      <c r="AD41" s="40">
        <v>1098</v>
      </c>
      <c r="AE41" s="40">
        <v>1024</v>
      </c>
      <c r="AF41" s="40">
        <v>1111</v>
      </c>
      <c r="AG41" s="40">
        <v>1074</v>
      </c>
      <c r="AH41" s="39">
        <f t="shared" si="2"/>
        <v>31708</v>
      </c>
      <c r="AI41" s="3"/>
      <c r="AJ41" s="3"/>
    </row>
    <row r="42" spans="1:37">
      <c r="A42" s="68">
        <v>34</v>
      </c>
      <c r="B42" s="69" t="s">
        <v>43</v>
      </c>
      <c r="C42" s="40">
        <v>1148</v>
      </c>
      <c r="D42" s="40">
        <v>1160</v>
      </c>
      <c r="E42" s="40">
        <v>1086</v>
      </c>
      <c r="F42" s="37">
        <v>1148</v>
      </c>
      <c r="G42" s="40">
        <v>938</v>
      </c>
      <c r="H42" s="40">
        <v>950</v>
      </c>
      <c r="I42" s="40">
        <v>950</v>
      </c>
      <c r="J42" s="40">
        <v>963</v>
      </c>
      <c r="K42" s="40">
        <v>963</v>
      </c>
      <c r="L42" s="40">
        <v>888</v>
      </c>
      <c r="M42" s="37">
        <v>938</v>
      </c>
      <c r="N42" s="37">
        <v>1024</v>
      </c>
      <c r="O42" s="40">
        <v>1024</v>
      </c>
      <c r="P42" s="40">
        <v>1098</v>
      </c>
      <c r="Q42" s="40">
        <v>1074</v>
      </c>
      <c r="R42" s="40">
        <v>1012</v>
      </c>
      <c r="S42" s="40">
        <v>975</v>
      </c>
      <c r="T42" s="37">
        <v>1024</v>
      </c>
      <c r="U42" s="40">
        <v>975</v>
      </c>
      <c r="V42" s="40">
        <v>901</v>
      </c>
      <c r="W42" s="40">
        <v>1049</v>
      </c>
      <c r="X42" s="40">
        <v>950</v>
      </c>
      <c r="Y42" s="40">
        <v>1024</v>
      </c>
      <c r="Z42" s="40">
        <v>1049</v>
      </c>
      <c r="AA42" s="37">
        <v>1098</v>
      </c>
      <c r="AB42" s="40">
        <v>1061</v>
      </c>
      <c r="AC42" s="40">
        <v>1012</v>
      </c>
      <c r="AD42" s="40">
        <v>1123</v>
      </c>
      <c r="AE42" s="40">
        <v>1098</v>
      </c>
      <c r="AF42" s="40">
        <v>1172</v>
      </c>
      <c r="AG42" s="40">
        <v>1111</v>
      </c>
      <c r="AH42" s="39">
        <f t="shared" si="2"/>
        <v>31986</v>
      </c>
      <c r="AI42" s="3"/>
      <c r="AJ42" s="3"/>
    </row>
    <row r="43" spans="1:37">
      <c r="A43" s="68">
        <v>35</v>
      </c>
      <c r="B43" s="69" t="s">
        <v>44</v>
      </c>
      <c r="C43" s="40">
        <v>1098</v>
      </c>
      <c r="D43" s="40">
        <v>1086</v>
      </c>
      <c r="E43" s="40">
        <v>1098</v>
      </c>
      <c r="F43" s="37">
        <v>1098</v>
      </c>
      <c r="G43" s="40">
        <v>901</v>
      </c>
      <c r="H43" s="40">
        <v>963</v>
      </c>
      <c r="I43" s="40">
        <v>888</v>
      </c>
      <c r="J43" s="40">
        <v>938</v>
      </c>
      <c r="K43" s="40">
        <v>901</v>
      </c>
      <c r="L43" s="40">
        <v>926</v>
      </c>
      <c r="M43" s="37">
        <v>938</v>
      </c>
      <c r="N43" s="37">
        <v>950</v>
      </c>
      <c r="O43" s="40">
        <v>1000</v>
      </c>
      <c r="P43" s="40">
        <v>1012</v>
      </c>
      <c r="Q43" s="40">
        <v>1000</v>
      </c>
      <c r="R43" s="40">
        <v>1000</v>
      </c>
      <c r="S43" s="40">
        <v>963</v>
      </c>
      <c r="T43" s="37">
        <v>975</v>
      </c>
      <c r="U43" s="40">
        <v>963</v>
      </c>
      <c r="V43" s="40">
        <v>901</v>
      </c>
      <c r="W43" s="40">
        <v>963</v>
      </c>
      <c r="X43" s="40">
        <v>913</v>
      </c>
      <c r="Y43" s="40">
        <v>926</v>
      </c>
      <c r="Z43" s="40">
        <v>1049</v>
      </c>
      <c r="AA43" s="37">
        <v>1024</v>
      </c>
      <c r="AB43" s="40">
        <v>1024</v>
      </c>
      <c r="AC43" s="40">
        <v>1012</v>
      </c>
      <c r="AD43" s="40">
        <v>1012</v>
      </c>
      <c r="AE43" s="40">
        <v>1074</v>
      </c>
      <c r="AF43" s="40">
        <v>1172</v>
      </c>
      <c r="AG43" s="40">
        <v>963</v>
      </c>
      <c r="AH43" s="39">
        <f t="shared" si="2"/>
        <v>30731</v>
      </c>
      <c r="AI43" s="3"/>
      <c r="AJ43" s="3"/>
    </row>
    <row r="44" spans="1:37">
      <c r="A44" s="68">
        <v>36</v>
      </c>
      <c r="B44" s="69" t="s">
        <v>45</v>
      </c>
      <c r="C44" s="40">
        <v>1086</v>
      </c>
      <c r="D44" s="40">
        <v>1111</v>
      </c>
      <c r="E44" s="40">
        <v>1061</v>
      </c>
      <c r="F44" s="37">
        <v>1148</v>
      </c>
      <c r="G44" s="40">
        <v>913</v>
      </c>
      <c r="H44" s="40">
        <v>963</v>
      </c>
      <c r="I44" s="40">
        <v>950</v>
      </c>
      <c r="J44" s="40">
        <v>1000</v>
      </c>
      <c r="K44" s="40">
        <v>975</v>
      </c>
      <c r="L44" s="40">
        <v>975</v>
      </c>
      <c r="M44" s="37">
        <v>938</v>
      </c>
      <c r="N44" s="37">
        <v>1024</v>
      </c>
      <c r="O44" s="40">
        <v>1037</v>
      </c>
      <c r="P44" s="40">
        <v>1012</v>
      </c>
      <c r="Q44" s="40">
        <v>1049</v>
      </c>
      <c r="R44" s="40">
        <v>1049</v>
      </c>
      <c r="S44" s="40">
        <v>1037</v>
      </c>
      <c r="T44" s="37">
        <v>1012</v>
      </c>
      <c r="U44" s="40">
        <v>950</v>
      </c>
      <c r="V44" s="40">
        <v>950</v>
      </c>
      <c r="W44" s="40">
        <v>1000</v>
      </c>
      <c r="X44" s="40">
        <v>975</v>
      </c>
      <c r="Y44" s="40">
        <v>987</v>
      </c>
      <c r="Z44" s="40">
        <v>1012</v>
      </c>
      <c r="AA44" s="37">
        <v>1061</v>
      </c>
      <c r="AB44" s="40">
        <v>1074</v>
      </c>
      <c r="AC44" s="40">
        <v>1024</v>
      </c>
      <c r="AD44" s="40">
        <v>1086</v>
      </c>
      <c r="AE44" s="40">
        <v>1098</v>
      </c>
      <c r="AF44" s="40">
        <v>1160</v>
      </c>
      <c r="AG44" s="40">
        <v>1086</v>
      </c>
      <c r="AH44" s="39">
        <f t="shared" si="2"/>
        <v>31803</v>
      </c>
      <c r="AI44" s="3"/>
      <c r="AJ44" s="3"/>
    </row>
    <row r="45" spans="1:37">
      <c r="A45" s="68">
        <v>37</v>
      </c>
      <c r="B45" s="69" t="s">
        <v>46</v>
      </c>
      <c r="C45" s="40">
        <v>1135</v>
      </c>
      <c r="D45" s="40">
        <v>1037</v>
      </c>
      <c r="E45" s="40">
        <v>1086</v>
      </c>
      <c r="F45" s="37">
        <v>1012</v>
      </c>
      <c r="G45" s="40">
        <v>913</v>
      </c>
      <c r="H45" s="40">
        <v>913</v>
      </c>
      <c r="I45" s="40">
        <v>851</v>
      </c>
      <c r="J45" s="40">
        <v>950</v>
      </c>
      <c r="K45" s="40">
        <v>938</v>
      </c>
      <c r="L45" s="40">
        <v>913</v>
      </c>
      <c r="M45" s="37">
        <v>913</v>
      </c>
      <c r="N45" s="37">
        <v>975</v>
      </c>
      <c r="O45" s="40">
        <v>963</v>
      </c>
      <c r="P45" s="40">
        <v>1012</v>
      </c>
      <c r="Q45" s="40">
        <v>987</v>
      </c>
      <c r="R45" s="40">
        <v>1049</v>
      </c>
      <c r="S45" s="40">
        <v>963</v>
      </c>
      <c r="T45" s="37">
        <v>950</v>
      </c>
      <c r="U45" s="40">
        <v>1012</v>
      </c>
      <c r="V45" s="40">
        <v>901</v>
      </c>
      <c r="W45" s="40">
        <v>950</v>
      </c>
      <c r="X45" s="40">
        <v>938</v>
      </c>
      <c r="Y45" s="40">
        <v>950</v>
      </c>
      <c r="Z45" s="40">
        <v>1000</v>
      </c>
      <c r="AA45" s="37">
        <v>913</v>
      </c>
      <c r="AB45" s="40">
        <v>1049</v>
      </c>
      <c r="AC45" s="40">
        <v>1037</v>
      </c>
      <c r="AD45" s="40">
        <v>1012</v>
      </c>
      <c r="AE45" s="40">
        <v>1074</v>
      </c>
      <c r="AF45" s="40">
        <v>1160</v>
      </c>
      <c r="AG45" s="40">
        <v>1086</v>
      </c>
      <c r="AH45" s="39">
        <f>SUM(C45:AG45)</f>
        <v>30642</v>
      </c>
      <c r="AI45" s="3"/>
      <c r="AJ45" s="3"/>
    </row>
    <row r="46" spans="1:37">
      <c r="A46" s="68">
        <v>38</v>
      </c>
      <c r="B46" s="69" t="s">
        <v>47</v>
      </c>
      <c r="C46" s="40">
        <v>1135</v>
      </c>
      <c r="D46" s="40">
        <v>1160</v>
      </c>
      <c r="E46" s="40">
        <v>1086</v>
      </c>
      <c r="F46" s="37">
        <v>1135</v>
      </c>
      <c r="G46" s="40">
        <v>938</v>
      </c>
      <c r="H46" s="40">
        <v>938</v>
      </c>
      <c r="I46" s="40">
        <v>938</v>
      </c>
      <c r="J46" s="40">
        <v>987</v>
      </c>
      <c r="K46" s="40">
        <v>975</v>
      </c>
      <c r="L46" s="40">
        <v>1000</v>
      </c>
      <c r="M46" s="37">
        <v>950</v>
      </c>
      <c r="N46" s="37">
        <v>1012</v>
      </c>
      <c r="O46" s="40">
        <v>1012</v>
      </c>
      <c r="P46" s="40">
        <v>1111</v>
      </c>
      <c r="Q46" s="40">
        <v>1037</v>
      </c>
      <c r="R46" s="40">
        <v>1024</v>
      </c>
      <c r="S46" s="40">
        <v>1037</v>
      </c>
      <c r="T46" s="37">
        <v>1012</v>
      </c>
      <c r="U46" s="40">
        <v>1024</v>
      </c>
      <c r="V46" s="40">
        <v>987</v>
      </c>
      <c r="W46" s="40">
        <v>1024</v>
      </c>
      <c r="X46" s="40">
        <v>1000</v>
      </c>
      <c r="Y46" s="40">
        <v>1000</v>
      </c>
      <c r="Z46" s="40">
        <v>1049</v>
      </c>
      <c r="AA46" s="37">
        <v>1086</v>
      </c>
      <c r="AB46" s="40">
        <v>1098</v>
      </c>
      <c r="AC46" s="40">
        <v>1061</v>
      </c>
      <c r="AD46" s="40">
        <v>1086</v>
      </c>
      <c r="AE46" s="40">
        <v>1172</v>
      </c>
      <c r="AF46" s="40">
        <v>1123</v>
      </c>
      <c r="AG46" s="40">
        <v>1111</v>
      </c>
      <c r="AH46" s="39">
        <f t="shared" si="2"/>
        <v>32308</v>
      </c>
      <c r="AI46" s="3"/>
      <c r="AJ46" s="3"/>
    </row>
    <row r="47" spans="1:37">
      <c r="A47" s="68">
        <v>39</v>
      </c>
      <c r="B47" s="69" t="s">
        <v>48</v>
      </c>
      <c r="C47" s="40">
        <v>1061</v>
      </c>
      <c r="D47" s="40">
        <v>1074</v>
      </c>
      <c r="E47" s="40">
        <v>1086</v>
      </c>
      <c r="F47" s="37">
        <v>1098</v>
      </c>
      <c r="G47" s="40">
        <v>888</v>
      </c>
      <c r="H47" s="40">
        <v>1012</v>
      </c>
      <c r="I47" s="40">
        <v>913</v>
      </c>
      <c r="J47" s="40">
        <v>926</v>
      </c>
      <c r="K47" s="40">
        <v>963</v>
      </c>
      <c r="L47" s="40">
        <v>913</v>
      </c>
      <c r="M47" s="37">
        <v>926</v>
      </c>
      <c r="N47" s="37">
        <v>963</v>
      </c>
      <c r="O47" s="40">
        <v>926</v>
      </c>
      <c r="P47" s="40">
        <v>1012</v>
      </c>
      <c r="Q47" s="40">
        <v>975</v>
      </c>
      <c r="R47" s="40">
        <v>963</v>
      </c>
      <c r="S47" s="40">
        <v>963</v>
      </c>
      <c r="T47" s="37">
        <v>975</v>
      </c>
      <c r="U47" s="40">
        <v>975</v>
      </c>
      <c r="V47" s="40">
        <v>888</v>
      </c>
      <c r="W47" s="40">
        <v>938</v>
      </c>
      <c r="X47" s="40">
        <v>950</v>
      </c>
      <c r="Y47" s="40">
        <v>950</v>
      </c>
      <c r="Z47" s="40">
        <v>938</v>
      </c>
      <c r="AA47" s="37">
        <v>1012</v>
      </c>
      <c r="AB47" s="40">
        <v>987</v>
      </c>
      <c r="AC47" s="40">
        <v>987</v>
      </c>
      <c r="AD47" s="40">
        <v>1000</v>
      </c>
      <c r="AE47" s="40">
        <v>1098</v>
      </c>
      <c r="AF47" s="40">
        <v>1086</v>
      </c>
      <c r="AG47" s="40">
        <v>1135</v>
      </c>
      <c r="AH47" s="39">
        <f t="shared" si="2"/>
        <v>30581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1098</v>
      </c>
      <c r="D48" s="40">
        <v>1098</v>
      </c>
      <c r="E48" s="40">
        <v>1111</v>
      </c>
      <c r="F48" s="37">
        <v>1061</v>
      </c>
      <c r="G48" s="40">
        <v>901</v>
      </c>
      <c r="H48" s="40">
        <v>963</v>
      </c>
      <c r="I48" s="40">
        <v>926</v>
      </c>
      <c r="J48" s="40">
        <v>913</v>
      </c>
      <c r="K48" s="40">
        <v>938</v>
      </c>
      <c r="L48" s="40">
        <v>963</v>
      </c>
      <c r="M48" s="37">
        <v>975</v>
      </c>
      <c r="N48" s="37">
        <v>1012</v>
      </c>
      <c r="O48" s="40">
        <v>1000</v>
      </c>
      <c r="P48" s="40">
        <v>1000</v>
      </c>
      <c r="Q48" s="40">
        <v>963</v>
      </c>
      <c r="R48" s="40">
        <v>1000</v>
      </c>
      <c r="S48" s="40">
        <v>1000</v>
      </c>
      <c r="T48" s="37">
        <v>975</v>
      </c>
      <c r="U48" s="40">
        <v>1000</v>
      </c>
      <c r="V48" s="40">
        <v>938</v>
      </c>
      <c r="W48" s="40">
        <v>888</v>
      </c>
      <c r="X48" s="40">
        <v>987</v>
      </c>
      <c r="Y48" s="40">
        <v>963</v>
      </c>
      <c r="Z48" s="40">
        <v>963</v>
      </c>
      <c r="AA48" s="37">
        <v>975</v>
      </c>
      <c r="AB48" s="40">
        <v>1024</v>
      </c>
      <c r="AC48" s="40">
        <v>1012</v>
      </c>
      <c r="AD48" s="40">
        <v>963</v>
      </c>
      <c r="AE48" s="40">
        <v>1061</v>
      </c>
      <c r="AF48" s="40">
        <v>1074</v>
      </c>
      <c r="AG48" s="40">
        <v>1037</v>
      </c>
      <c r="AH48" s="39">
        <f t="shared" si="2"/>
        <v>30782</v>
      </c>
      <c r="AI48" s="3"/>
      <c r="AJ48" s="3"/>
    </row>
    <row r="49" spans="1:37">
      <c r="A49" s="68">
        <v>41</v>
      </c>
      <c r="B49" s="69" t="s">
        <v>50</v>
      </c>
      <c r="C49" s="40">
        <v>1172</v>
      </c>
      <c r="D49" s="40">
        <v>1172</v>
      </c>
      <c r="E49" s="40">
        <v>1185</v>
      </c>
      <c r="F49" s="37">
        <v>1185</v>
      </c>
      <c r="G49" s="40">
        <v>1000</v>
      </c>
      <c r="H49" s="40">
        <v>963</v>
      </c>
      <c r="I49" s="40">
        <v>1049</v>
      </c>
      <c r="J49" s="40">
        <v>1024</v>
      </c>
      <c r="K49" s="40">
        <v>926</v>
      </c>
      <c r="L49" s="40">
        <v>1024</v>
      </c>
      <c r="M49" s="37">
        <v>1037</v>
      </c>
      <c r="N49" s="37">
        <v>1037</v>
      </c>
      <c r="O49" s="40">
        <v>1074</v>
      </c>
      <c r="P49" s="40">
        <v>1061</v>
      </c>
      <c r="Q49" s="40">
        <v>963</v>
      </c>
      <c r="R49" s="40">
        <v>1024</v>
      </c>
      <c r="S49" s="40">
        <v>1074</v>
      </c>
      <c r="T49" s="37">
        <v>1024</v>
      </c>
      <c r="U49" s="40">
        <v>1098</v>
      </c>
      <c r="V49" s="40">
        <v>1000</v>
      </c>
      <c r="W49" s="40">
        <v>987</v>
      </c>
      <c r="X49" s="40">
        <v>1037</v>
      </c>
      <c r="Y49" s="40">
        <v>1037</v>
      </c>
      <c r="Z49" s="40">
        <v>1061</v>
      </c>
      <c r="AA49" s="37">
        <v>1049</v>
      </c>
      <c r="AB49" s="40">
        <v>1037</v>
      </c>
      <c r="AC49" s="40">
        <v>1086</v>
      </c>
      <c r="AD49" s="40">
        <v>1098</v>
      </c>
      <c r="AE49" s="40">
        <v>1098</v>
      </c>
      <c r="AF49" s="40">
        <v>1197</v>
      </c>
      <c r="AG49" s="40">
        <v>1086</v>
      </c>
      <c r="AH49" s="39">
        <f t="shared" si="2"/>
        <v>32865</v>
      </c>
      <c r="AI49" s="3"/>
      <c r="AJ49" s="3"/>
    </row>
    <row r="50" spans="1:37">
      <c r="A50" s="68">
        <v>42</v>
      </c>
      <c r="B50" s="69" t="s">
        <v>51</v>
      </c>
      <c r="C50" s="40">
        <v>1172</v>
      </c>
      <c r="D50" s="40">
        <v>1209</v>
      </c>
      <c r="E50" s="40">
        <v>1185</v>
      </c>
      <c r="F50" s="37">
        <v>1209</v>
      </c>
      <c r="G50" s="40">
        <v>1024</v>
      </c>
      <c r="H50" s="40">
        <v>1037</v>
      </c>
      <c r="I50" s="40">
        <v>1000</v>
      </c>
      <c r="J50" s="40">
        <v>1000</v>
      </c>
      <c r="K50" s="40">
        <v>1037</v>
      </c>
      <c r="L50" s="40">
        <v>1061</v>
      </c>
      <c r="M50" s="37">
        <v>1037</v>
      </c>
      <c r="N50" s="37">
        <v>1074</v>
      </c>
      <c r="O50" s="40">
        <v>1061</v>
      </c>
      <c r="P50" s="40">
        <v>1074</v>
      </c>
      <c r="Q50" s="40">
        <v>1061</v>
      </c>
      <c r="R50" s="40">
        <v>1061</v>
      </c>
      <c r="S50" s="40">
        <v>1098</v>
      </c>
      <c r="T50" s="37">
        <v>1049</v>
      </c>
      <c r="U50" s="40">
        <v>1074</v>
      </c>
      <c r="V50" s="40">
        <v>1000</v>
      </c>
      <c r="W50" s="40">
        <v>1012</v>
      </c>
      <c r="X50" s="40">
        <v>1061</v>
      </c>
      <c r="Y50" s="40">
        <v>1061</v>
      </c>
      <c r="Z50" s="40">
        <v>1074</v>
      </c>
      <c r="AA50" s="37">
        <v>1049</v>
      </c>
      <c r="AB50" s="40">
        <v>1012</v>
      </c>
      <c r="AC50" s="40">
        <v>1074</v>
      </c>
      <c r="AD50" s="40">
        <v>1172</v>
      </c>
      <c r="AE50" s="40">
        <v>1185</v>
      </c>
      <c r="AF50" s="40">
        <v>1185</v>
      </c>
      <c r="AG50" s="40">
        <v>1135</v>
      </c>
      <c r="AH50" s="39">
        <f t="shared" si="2"/>
        <v>33543</v>
      </c>
      <c r="AI50" s="3"/>
      <c r="AJ50" s="3"/>
    </row>
    <row r="51" spans="1:37">
      <c r="A51" s="68">
        <v>43</v>
      </c>
      <c r="B51" s="69" t="s">
        <v>52</v>
      </c>
      <c r="C51" s="40">
        <v>1135</v>
      </c>
      <c r="D51" s="40">
        <v>1185</v>
      </c>
      <c r="E51" s="40">
        <v>1197</v>
      </c>
      <c r="F51" s="37">
        <v>1222</v>
      </c>
      <c r="G51" s="40">
        <v>938</v>
      </c>
      <c r="H51" s="40">
        <v>1074</v>
      </c>
      <c r="I51" s="40">
        <v>1098</v>
      </c>
      <c r="J51" s="40">
        <v>1049</v>
      </c>
      <c r="K51" s="40">
        <v>1049</v>
      </c>
      <c r="L51" s="40">
        <v>1061</v>
      </c>
      <c r="M51" s="37">
        <v>1037</v>
      </c>
      <c r="N51" s="37">
        <v>1061</v>
      </c>
      <c r="O51" s="40">
        <v>1037</v>
      </c>
      <c r="P51" s="40">
        <v>1061</v>
      </c>
      <c r="Q51" s="40">
        <v>1074</v>
      </c>
      <c r="R51" s="40">
        <v>1086</v>
      </c>
      <c r="S51" s="40">
        <v>1111</v>
      </c>
      <c r="T51" s="37">
        <v>1086</v>
      </c>
      <c r="U51" s="40">
        <v>1049</v>
      </c>
      <c r="V51" s="40">
        <v>1012</v>
      </c>
      <c r="W51" s="40">
        <v>1049</v>
      </c>
      <c r="X51" s="40">
        <v>1061</v>
      </c>
      <c r="Y51" s="40">
        <v>1074</v>
      </c>
      <c r="Z51" s="40">
        <v>1135</v>
      </c>
      <c r="AA51" s="37">
        <v>1098</v>
      </c>
      <c r="AB51" s="40">
        <v>1037</v>
      </c>
      <c r="AC51" s="40">
        <v>1086</v>
      </c>
      <c r="AD51" s="40">
        <v>1123</v>
      </c>
      <c r="AE51" s="40">
        <v>1172</v>
      </c>
      <c r="AF51" s="40">
        <v>1197</v>
      </c>
      <c r="AG51" s="40">
        <v>1160</v>
      </c>
      <c r="AH51" s="39">
        <f t="shared" si="2"/>
        <v>33814</v>
      </c>
      <c r="AI51" s="3"/>
      <c r="AJ51" s="3"/>
    </row>
    <row r="52" spans="1:37">
      <c r="A52" s="68">
        <v>44</v>
      </c>
      <c r="B52" s="69" t="s">
        <v>53</v>
      </c>
      <c r="C52" s="40">
        <v>1185</v>
      </c>
      <c r="D52" s="40">
        <v>1160</v>
      </c>
      <c r="E52" s="40">
        <v>1172</v>
      </c>
      <c r="F52" s="37">
        <v>1259</v>
      </c>
      <c r="G52" s="40">
        <v>1061</v>
      </c>
      <c r="H52" s="40">
        <v>1049</v>
      </c>
      <c r="I52" s="40">
        <v>1024</v>
      </c>
      <c r="J52" s="40">
        <v>1037</v>
      </c>
      <c r="K52" s="40">
        <v>1012</v>
      </c>
      <c r="L52" s="40">
        <v>1037</v>
      </c>
      <c r="M52" s="37">
        <v>1086</v>
      </c>
      <c r="N52" s="37">
        <v>1061</v>
      </c>
      <c r="O52" s="40">
        <v>1049</v>
      </c>
      <c r="P52" s="40">
        <v>1061</v>
      </c>
      <c r="Q52" s="40">
        <v>1086</v>
      </c>
      <c r="R52" s="40">
        <v>1061</v>
      </c>
      <c r="S52" s="40">
        <v>1098</v>
      </c>
      <c r="T52" s="37">
        <v>1086</v>
      </c>
      <c r="U52" s="40">
        <v>1074</v>
      </c>
      <c r="V52" s="40">
        <v>1037</v>
      </c>
      <c r="W52" s="40">
        <v>1061</v>
      </c>
      <c r="X52" s="40">
        <v>1037</v>
      </c>
      <c r="Y52" s="40">
        <v>1074</v>
      </c>
      <c r="Z52" s="40">
        <v>1086</v>
      </c>
      <c r="AA52" s="37">
        <v>1049</v>
      </c>
      <c r="AB52" s="40">
        <v>1098</v>
      </c>
      <c r="AC52" s="40">
        <v>1123</v>
      </c>
      <c r="AD52" s="40">
        <v>1185</v>
      </c>
      <c r="AE52" s="40">
        <v>1148</v>
      </c>
      <c r="AF52" s="40">
        <v>1148</v>
      </c>
      <c r="AG52" s="40">
        <v>1172</v>
      </c>
      <c r="AH52" s="39">
        <f t="shared" si="2"/>
        <v>33876</v>
      </c>
      <c r="AI52" s="3"/>
      <c r="AJ52" s="3"/>
    </row>
    <row r="53" spans="1:37">
      <c r="A53" s="34">
        <v>45</v>
      </c>
      <c r="B53" s="35" t="s">
        <v>54</v>
      </c>
      <c r="C53" s="36">
        <v>1197</v>
      </c>
      <c r="D53" s="37">
        <v>1148</v>
      </c>
      <c r="E53" s="37">
        <v>1185</v>
      </c>
      <c r="F53" s="37">
        <v>1185</v>
      </c>
      <c r="G53" s="37">
        <v>1049</v>
      </c>
      <c r="H53" s="37">
        <v>1074</v>
      </c>
      <c r="I53" s="37">
        <v>1049</v>
      </c>
      <c r="J53" s="37">
        <v>1012</v>
      </c>
      <c r="K53" s="37">
        <v>950</v>
      </c>
      <c r="L53" s="37">
        <v>1049</v>
      </c>
      <c r="M53" s="37">
        <v>1024</v>
      </c>
      <c r="N53" s="37">
        <v>1024</v>
      </c>
      <c r="O53" s="37">
        <v>1037</v>
      </c>
      <c r="P53" s="37">
        <v>1061</v>
      </c>
      <c r="Q53" s="37">
        <v>1061</v>
      </c>
      <c r="R53" s="37">
        <v>1086</v>
      </c>
      <c r="S53" s="37">
        <v>1037</v>
      </c>
      <c r="T53" s="37">
        <v>1049</v>
      </c>
      <c r="U53" s="37">
        <v>1037</v>
      </c>
      <c r="V53" s="37">
        <v>1061</v>
      </c>
      <c r="W53" s="37">
        <v>1012</v>
      </c>
      <c r="X53" s="37">
        <v>1037</v>
      </c>
      <c r="Y53" s="37">
        <v>1074</v>
      </c>
      <c r="Z53" s="37">
        <v>1086</v>
      </c>
      <c r="AA53" s="37">
        <v>1098</v>
      </c>
      <c r="AB53" s="37">
        <v>1086</v>
      </c>
      <c r="AC53" s="37">
        <v>1098</v>
      </c>
      <c r="AD53" s="37">
        <v>1123</v>
      </c>
      <c r="AE53" s="37">
        <v>1197</v>
      </c>
      <c r="AF53" s="37">
        <v>1135</v>
      </c>
      <c r="AG53" s="37">
        <v>1172</v>
      </c>
      <c r="AH53" s="39">
        <f t="shared" si="2"/>
        <v>33493</v>
      </c>
      <c r="AI53" s="3"/>
      <c r="AJ53" s="3"/>
    </row>
    <row r="54" spans="1:37">
      <c r="A54" s="34">
        <v>46</v>
      </c>
      <c r="B54" s="35" t="s">
        <v>55</v>
      </c>
      <c r="C54" s="36">
        <v>1222</v>
      </c>
      <c r="D54" s="37">
        <v>1197</v>
      </c>
      <c r="E54" s="37">
        <v>1209</v>
      </c>
      <c r="F54" s="37">
        <v>1197</v>
      </c>
      <c r="G54" s="37">
        <v>1000</v>
      </c>
      <c r="H54" s="37">
        <v>1037</v>
      </c>
      <c r="I54" s="37">
        <v>1000</v>
      </c>
      <c r="J54" s="37">
        <v>1049</v>
      </c>
      <c r="K54" s="37">
        <v>1000</v>
      </c>
      <c r="L54" s="37">
        <v>1000</v>
      </c>
      <c r="M54" s="37">
        <v>938</v>
      </c>
      <c r="N54" s="37">
        <v>1111</v>
      </c>
      <c r="O54" s="37">
        <v>1037</v>
      </c>
      <c r="P54" s="37">
        <v>1061</v>
      </c>
      <c r="Q54" s="37">
        <v>1049</v>
      </c>
      <c r="R54" s="37">
        <v>1061</v>
      </c>
      <c r="S54" s="37">
        <v>1098</v>
      </c>
      <c r="T54" s="37">
        <v>1024</v>
      </c>
      <c r="U54" s="37">
        <v>1000</v>
      </c>
      <c r="V54" s="37">
        <v>1049</v>
      </c>
      <c r="W54" s="37">
        <v>1061</v>
      </c>
      <c r="X54" s="37">
        <v>1098</v>
      </c>
      <c r="Y54" s="37">
        <v>1049</v>
      </c>
      <c r="Z54" s="37">
        <v>1037</v>
      </c>
      <c r="AA54" s="37">
        <v>1086</v>
      </c>
      <c r="AB54" s="37">
        <v>1111</v>
      </c>
      <c r="AC54" s="37">
        <v>1037</v>
      </c>
      <c r="AD54" s="37">
        <v>1123</v>
      </c>
      <c r="AE54" s="37">
        <v>1148</v>
      </c>
      <c r="AF54" s="37">
        <v>1049</v>
      </c>
      <c r="AG54" s="37">
        <v>1148</v>
      </c>
      <c r="AH54" s="39">
        <f t="shared" si="2"/>
        <v>33286</v>
      </c>
      <c r="AI54" s="3"/>
      <c r="AJ54" s="3"/>
    </row>
    <row r="55" spans="1:37">
      <c r="A55" s="34">
        <v>47</v>
      </c>
      <c r="B55" s="35" t="s">
        <v>56</v>
      </c>
      <c r="C55" s="36">
        <v>1160</v>
      </c>
      <c r="D55" s="37">
        <v>1111</v>
      </c>
      <c r="E55" s="37">
        <v>1135</v>
      </c>
      <c r="F55" s="37">
        <v>1172</v>
      </c>
      <c r="G55" s="37">
        <v>1000</v>
      </c>
      <c r="H55" s="37">
        <v>1000</v>
      </c>
      <c r="I55" s="37">
        <v>975</v>
      </c>
      <c r="J55" s="37">
        <v>975</v>
      </c>
      <c r="K55" s="37">
        <v>1000</v>
      </c>
      <c r="L55" s="37">
        <v>975</v>
      </c>
      <c r="M55" s="37">
        <v>987</v>
      </c>
      <c r="N55" s="37">
        <v>1024</v>
      </c>
      <c r="O55" s="37">
        <v>1012</v>
      </c>
      <c r="P55" s="37">
        <v>1037</v>
      </c>
      <c r="Q55" s="37">
        <v>1049</v>
      </c>
      <c r="R55" s="37">
        <v>1049</v>
      </c>
      <c r="S55" s="37">
        <v>987</v>
      </c>
      <c r="T55" s="37">
        <v>963</v>
      </c>
      <c r="U55" s="37">
        <v>1000</v>
      </c>
      <c r="V55" s="37">
        <v>1012</v>
      </c>
      <c r="W55" s="37">
        <v>1024</v>
      </c>
      <c r="X55" s="37">
        <v>1012</v>
      </c>
      <c r="Y55" s="37">
        <v>1049</v>
      </c>
      <c r="Z55" s="37">
        <v>1049</v>
      </c>
      <c r="AA55" s="37">
        <v>1037</v>
      </c>
      <c r="AB55" s="37">
        <v>1049</v>
      </c>
      <c r="AC55" s="37">
        <v>1061</v>
      </c>
      <c r="AD55" s="37">
        <v>1111</v>
      </c>
      <c r="AE55" s="37">
        <v>1172</v>
      </c>
      <c r="AF55" s="37">
        <v>1061</v>
      </c>
      <c r="AG55" s="37">
        <v>1098</v>
      </c>
      <c r="AH55" s="39">
        <f t="shared" si="2"/>
        <v>32346</v>
      </c>
      <c r="AI55" s="3"/>
      <c r="AJ55" s="3"/>
    </row>
    <row r="56" spans="1:37" ht="14.25" thickBot="1">
      <c r="A56" s="42">
        <v>48</v>
      </c>
      <c r="B56" s="43" t="s">
        <v>79</v>
      </c>
      <c r="C56" s="44">
        <v>1197</v>
      </c>
      <c r="D56" s="45">
        <v>1185</v>
      </c>
      <c r="E56" s="45">
        <v>1197</v>
      </c>
      <c r="F56" s="45">
        <v>1234</v>
      </c>
      <c r="G56" s="45">
        <v>1012</v>
      </c>
      <c r="H56" s="45">
        <v>1012</v>
      </c>
      <c r="I56" s="45">
        <v>1024</v>
      </c>
      <c r="J56" s="45">
        <v>1049</v>
      </c>
      <c r="K56" s="45">
        <v>1037</v>
      </c>
      <c r="L56" s="45">
        <v>975</v>
      </c>
      <c r="M56" s="45">
        <v>1024</v>
      </c>
      <c r="N56" s="45">
        <v>1000</v>
      </c>
      <c r="O56" s="45">
        <v>926</v>
      </c>
      <c r="P56" s="45">
        <v>1049</v>
      </c>
      <c r="Q56" s="45">
        <v>1086</v>
      </c>
      <c r="R56" s="45">
        <v>1111</v>
      </c>
      <c r="S56" s="45">
        <v>1024</v>
      </c>
      <c r="T56" s="45">
        <v>1049</v>
      </c>
      <c r="U56" s="45">
        <v>1049</v>
      </c>
      <c r="V56" s="45">
        <v>1024</v>
      </c>
      <c r="W56" s="45">
        <v>1037</v>
      </c>
      <c r="X56" s="45">
        <v>1049</v>
      </c>
      <c r="Y56" s="45">
        <v>1024</v>
      </c>
      <c r="Z56" s="45">
        <v>1061</v>
      </c>
      <c r="AA56" s="45">
        <v>1135</v>
      </c>
      <c r="AB56" s="45">
        <v>1123</v>
      </c>
      <c r="AC56" s="45">
        <v>1098</v>
      </c>
      <c r="AD56" s="45">
        <v>1135</v>
      </c>
      <c r="AE56" s="45">
        <v>1197</v>
      </c>
      <c r="AF56" s="45">
        <v>1123</v>
      </c>
      <c r="AG56" s="45">
        <v>1160</v>
      </c>
      <c r="AH56" s="47">
        <f t="shared" si="2"/>
        <v>33406</v>
      </c>
      <c r="AI56" s="3"/>
      <c r="AJ56" s="3"/>
    </row>
    <row r="57" spans="1:37">
      <c r="A57" s="80" t="s">
        <v>58</v>
      </c>
      <c r="B57" s="81"/>
      <c r="C57" s="48">
        <f>SUM(C9:C56)</f>
        <v>53938</v>
      </c>
      <c r="D57" s="49">
        <f t="shared" ref="D57:AG57" si="3">SUM(D9:D56)</f>
        <v>53044</v>
      </c>
      <c r="E57" s="49">
        <f t="shared" si="3"/>
        <v>53548</v>
      </c>
      <c r="F57" s="49">
        <f t="shared" si="3"/>
        <v>54497</v>
      </c>
      <c r="G57" s="49">
        <f t="shared" si="3"/>
        <v>48252</v>
      </c>
      <c r="H57" s="49">
        <f t="shared" si="3"/>
        <v>45826</v>
      </c>
      <c r="I57" s="49">
        <f t="shared" si="3"/>
        <v>46204</v>
      </c>
      <c r="J57" s="49">
        <f t="shared" si="3"/>
        <v>46008</v>
      </c>
      <c r="K57" s="50">
        <f t="shared" si="3"/>
        <v>46172</v>
      </c>
      <c r="L57" s="49">
        <f t="shared" si="3"/>
        <v>46341</v>
      </c>
      <c r="M57" s="49">
        <f t="shared" si="3"/>
        <v>46858</v>
      </c>
      <c r="N57" s="49">
        <f t="shared" si="3"/>
        <v>48207</v>
      </c>
      <c r="O57" s="49">
        <f t="shared" si="3"/>
        <v>47874</v>
      </c>
      <c r="P57" s="49">
        <f t="shared" si="3"/>
        <v>48045</v>
      </c>
      <c r="Q57" s="49">
        <f t="shared" si="3"/>
        <v>48487</v>
      </c>
      <c r="R57" s="49">
        <f t="shared" si="3"/>
        <v>48438</v>
      </c>
      <c r="S57" s="49">
        <f t="shared" si="3"/>
        <v>48567</v>
      </c>
      <c r="T57" s="49">
        <f t="shared" si="3"/>
        <v>49029</v>
      </c>
      <c r="U57" s="49">
        <f t="shared" si="3"/>
        <v>46873</v>
      </c>
      <c r="V57" s="49">
        <f t="shared" si="3"/>
        <v>46673</v>
      </c>
      <c r="W57" s="49">
        <f t="shared" si="3"/>
        <v>47117</v>
      </c>
      <c r="X57" s="49">
        <f t="shared" si="3"/>
        <v>47230</v>
      </c>
      <c r="Y57" s="49">
        <f t="shared" si="3"/>
        <v>47551</v>
      </c>
      <c r="Z57" s="49">
        <f t="shared" si="3"/>
        <v>48205</v>
      </c>
      <c r="AA57" s="49">
        <f t="shared" si="3"/>
        <v>49793</v>
      </c>
      <c r="AB57" s="49">
        <f t="shared" si="3"/>
        <v>48819</v>
      </c>
      <c r="AC57" s="49">
        <f t="shared" si="3"/>
        <v>49214</v>
      </c>
      <c r="AD57" s="49">
        <f t="shared" si="3"/>
        <v>51114</v>
      </c>
      <c r="AE57" s="49">
        <f t="shared" si="3"/>
        <v>52388</v>
      </c>
      <c r="AF57" s="49">
        <f t="shared" si="3"/>
        <v>53299</v>
      </c>
      <c r="AG57" s="49">
        <f t="shared" si="3"/>
        <v>52449</v>
      </c>
      <c r="AH57" s="51">
        <f>SUM(AH9:AH56)</f>
        <v>1520060</v>
      </c>
      <c r="AI57" s="52">
        <f>SUM(C57:AG57)</f>
        <v>1520060</v>
      </c>
      <c r="AJ57" s="3"/>
    </row>
    <row r="58" spans="1:37" ht="14.25" thickBot="1">
      <c r="A58" s="82" t="s">
        <v>59</v>
      </c>
      <c r="B58" s="83"/>
      <c r="C58" s="53">
        <f>+SUM(C25:C52)*C$7</f>
        <v>30690</v>
      </c>
      <c r="D58" s="53">
        <f>+SUM(D25:D52)*D$7</f>
        <v>30471</v>
      </c>
      <c r="E58" s="53">
        <f t="shared" ref="E58:AD58" si="4">+SUM(E25:E52)*E$7</f>
        <v>30903</v>
      </c>
      <c r="F58" s="53">
        <f t="shared" si="4"/>
        <v>0</v>
      </c>
      <c r="G58" s="53">
        <f t="shared" si="4"/>
        <v>26445</v>
      </c>
      <c r="H58" s="53">
        <f t="shared" si="4"/>
        <v>26252</v>
      </c>
      <c r="I58" s="53">
        <f t="shared" si="4"/>
        <v>26261</v>
      </c>
      <c r="J58" s="53">
        <f t="shared" si="4"/>
        <v>26064</v>
      </c>
      <c r="K58" s="53">
        <f t="shared" si="4"/>
        <v>26387</v>
      </c>
      <c r="L58" s="53">
        <f t="shared" si="4"/>
        <v>26558</v>
      </c>
      <c r="M58" s="53">
        <f t="shared" si="4"/>
        <v>0</v>
      </c>
      <c r="N58" s="53">
        <f t="shared" si="4"/>
        <v>0</v>
      </c>
      <c r="O58" s="53">
        <f t="shared" si="4"/>
        <v>27523</v>
      </c>
      <c r="P58" s="53">
        <f t="shared" si="4"/>
        <v>27434</v>
      </c>
      <c r="Q58" s="53">
        <f t="shared" si="4"/>
        <v>27547</v>
      </c>
      <c r="R58" s="53">
        <f t="shared" si="4"/>
        <v>27743</v>
      </c>
      <c r="S58" s="53">
        <f t="shared" si="4"/>
        <v>28067</v>
      </c>
      <c r="T58" s="53">
        <f t="shared" si="4"/>
        <v>0</v>
      </c>
      <c r="U58" s="53">
        <f t="shared" si="4"/>
        <v>26879</v>
      </c>
      <c r="V58" s="53">
        <f t="shared" si="4"/>
        <v>26409</v>
      </c>
      <c r="W58" s="53">
        <f t="shared" si="4"/>
        <v>26840</v>
      </c>
      <c r="X58" s="53">
        <f t="shared" si="4"/>
        <v>27139</v>
      </c>
      <c r="Y58" s="53">
        <f t="shared" si="4"/>
        <v>27175</v>
      </c>
      <c r="Z58" s="53">
        <f t="shared" si="4"/>
        <v>28199</v>
      </c>
      <c r="AA58" s="53">
        <f t="shared" si="4"/>
        <v>0</v>
      </c>
      <c r="AB58" s="53">
        <f t="shared" si="4"/>
        <v>28210</v>
      </c>
      <c r="AC58" s="53">
        <f t="shared" si="4"/>
        <v>28248</v>
      </c>
      <c r="AD58" s="53">
        <f t="shared" si="4"/>
        <v>29729</v>
      </c>
      <c r="AE58" s="53">
        <f>+SUM(AE25:AE52)*AE$7</f>
        <v>30358</v>
      </c>
      <c r="AF58" s="53">
        <f>+SUM(AF25:AF52)*AF$7</f>
        <v>31692</v>
      </c>
      <c r="AG58" s="53">
        <f>+SUM(AG25:AG52)*AG$7</f>
        <v>30385</v>
      </c>
      <c r="AH58" s="66">
        <f>SUM(C58:AG58)</f>
        <v>729608</v>
      </c>
      <c r="AI58" s="52">
        <f>AH58</f>
        <v>729608</v>
      </c>
      <c r="AJ58" s="54"/>
      <c r="AK58" s="54"/>
    </row>
    <row r="59" spans="1:37">
      <c r="A59" s="82" t="s">
        <v>60</v>
      </c>
      <c r="B59" s="83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31407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27125</v>
      </c>
      <c r="N59" s="53">
        <f t="shared" si="5"/>
        <v>27991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28247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28617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143387</v>
      </c>
      <c r="AI59" s="55">
        <f>AH59+AH60</f>
        <v>790452</v>
      </c>
      <c r="AK59" s="2"/>
    </row>
    <row r="60" spans="1:37" ht="14.25" thickBot="1">
      <c r="A60" s="84" t="s">
        <v>61</v>
      </c>
      <c r="B60" s="85"/>
      <c r="C60" s="56">
        <f>+C57-C58-C59</f>
        <v>23248</v>
      </c>
      <c r="D60" s="56">
        <f>+D57-D58-D59</f>
        <v>22573</v>
      </c>
      <c r="E60" s="56">
        <f t="shared" ref="E60:AD60" si="6">+E57-E58-E59</f>
        <v>22645</v>
      </c>
      <c r="F60" s="56">
        <f t="shared" si="6"/>
        <v>23090</v>
      </c>
      <c r="G60" s="56">
        <f t="shared" si="6"/>
        <v>21807</v>
      </c>
      <c r="H60" s="56">
        <f>+H57-H58-H59</f>
        <v>19574</v>
      </c>
      <c r="I60" s="56">
        <f t="shared" si="6"/>
        <v>19943</v>
      </c>
      <c r="J60" s="56">
        <f t="shared" si="6"/>
        <v>19944</v>
      </c>
      <c r="K60" s="56">
        <f t="shared" si="6"/>
        <v>19785</v>
      </c>
      <c r="L60" s="56">
        <f t="shared" si="6"/>
        <v>19783</v>
      </c>
      <c r="M60" s="56">
        <f t="shared" si="6"/>
        <v>19733</v>
      </c>
      <c r="N60" s="56">
        <f t="shared" si="6"/>
        <v>20216</v>
      </c>
      <c r="O60" s="56">
        <f t="shared" si="6"/>
        <v>20351</v>
      </c>
      <c r="P60" s="56">
        <f t="shared" si="6"/>
        <v>20611</v>
      </c>
      <c r="Q60" s="56">
        <f t="shared" si="6"/>
        <v>20940</v>
      </c>
      <c r="R60" s="56">
        <f t="shared" si="6"/>
        <v>20695</v>
      </c>
      <c r="S60" s="56">
        <f t="shared" si="6"/>
        <v>20500</v>
      </c>
      <c r="T60" s="56">
        <f t="shared" si="6"/>
        <v>20782</v>
      </c>
      <c r="U60" s="56">
        <f t="shared" si="6"/>
        <v>19994</v>
      </c>
      <c r="V60" s="56">
        <f t="shared" si="6"/>
        <v>20264</v>
      </c>
      <c r="W60" s="56">
        <f t="shared" si="6"/>
        <v>20277</v>
      </c>
      <c r="X60" s="56">
        <f t="shared" si="6"/>
        <v>20091</v>
      </c>
      <c r="Y60" s="56">
        <f t="shared" si="6"/>
        <v>20376</v>
      </c>
      <c r="Z60" s="56">
        <f t="shared" si="6"/>
        <v>20006</v>
      </c>
      <c r="AA60" s="56">
        <f t="shared" si="6"/>
        <v>21176</v>
      </c>
      <c r="AB60" s="56">
        <f t="shared" si="6"/>
        <v>20609</v>
      </c>
      <c r="AC60" s="56">
        <f t="shared" si="6"/>
        <v>20966</v>
      </c>
      <c r="AD60" s="56">
        <f t="shared" si="6"/>
        <v>21385</v>
      </c>
      <c r="AE60" s="56">
        <f>+AE57-AE58-AE59</f>
        <v>22030</v>
      </c>
      <c r="AF60" s="56">
        <f>+AF57-AF58-AF59</f>
        <v>21607</v>
      </c>
      <c r="AG60" s="56">
        <f>+AG57-AG58-AG59</f>
        <v>22064</v>
      </c>
      <c r="AH60" s="67">
        <f>SUM(C60:AG60)</f>
        <v>647065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1259</v>
      </c>
      <c r="AH62" s="1" t="s">
        <v>63</v>
      </c>
    </row>
    <row r="63" spans="1:37" ht="18.75" hidden="1">
      <c r="AF63" s="60" t="s">
        <v>64</v>
      </c>
      <c r="AG63" s="54">
        <f>MIN(C9:AG56)</f>
        <v>740</v>
      </c>
      <c r="AH63" s="1" t="s">
        <v>63</v>
      </c>
    </row>
    <row r="64" spans="1:37" hidden="1"/>
    <row r="65" spans="1:40" ht="14.25" hidden="1" thickBot="1"/>
    <row r="66" spans="1:40" hidden="1">
      <c r="B66" s="61">
        <v>43323</v>
      </c>
    </row>
    <row r="67" spans="1:40" hidden="1">
      <c r="B67" s="62">
        <v>43360</v>
      </c>
    </row>
    <row r="68" spans="1:40" hidden="1">
      <c r="B68" s="62">
        <v>43367</v>
      </c>
    </row>
    <row r="69" spans="1:40" hidden="1">
      <c r="B69" s="62">
        <v>43381</v>
      </c>
    </row>
    <row r="70" spans="1:40" s="2" customFormat="1" hidden="1">
      <c r="A70" s="3"/>
      <c r="B70" s="62">
        <v>43407</v>
      </c>
      <c r="AK70" s="3"/>
      <c r="AL70" s="3"/>
      <c r="AM70" s="3"/>
      <c r="AN70" s="3"/>
    </row>
    <row r="71" spans="1:40" s="2" customFormat="1" hidden="1">
      <c r="A71" s="3"/>
      <c r="B71" s="62">
        <v>43427</v>
      </c>
      <c r="AK71" s="3"/>
      <c r="AL71" s="3"/>
      <c r="AM71" s="3"/>
      <c r="AN71" s="3"/>
    </row>
    <row r="72" spans="1:40" s="2" customFormat="1" ht="14.25" hidden="1" thickBot="1">
      <c r="A72" s="3"/>
      <c r="B72" s="63"/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K2:N2"/>
    <mergeCell ref="O2:AG2"/>
    <mergeCell ref="G4:H4"/>
    <mergeCell ref="L4:M4"/>
    <mergeCell ref="P4:Q4"/>
    <mergeCell ref="U4:V4"/>
    <mergeCell ref="Z4:AA4"/>
    <mergeCell ref="AE4:AF4"/>
  </mergeCells>
  <phoneticPr fontId="2"/>
  <conditionalFormatting sqref="C7:AG7">
    <cfRule type="cellIs" dxfId="25" priority="4" stopIfTrue="1" operator="equal">
      <formula>0</formula>
    </cfRule>
  </conditionalFormatting>
  <conditionalFormatting sqref="C57:AG60">
    <cfRule type="expression" dxfId="24" priority="6" stopIfTrue="1">
      <formula>+WEEKDAY(#REF!,2)&gt;=6</formula>
    </cfRule>
  </conditionalFormatting>
  <conditionalFormatting sqref="C61:AH61 AJ61">
    <cfRule type="expression" dxfId="23" priority="5" stopIfTrue="1">
      <formula>+WEEKDAY(#REF!,2)&gt;=6</formula>
    </cfRule>
  </conditionalFormatting>
  <conditionalFormatting sqref="AI60">
    <cfRule type="expression" dxfId="22" priority="3" stopIfTrue="1">
      <formula>+WEEKDAY(#REF!,2)&gt;=6</formula>
    </cfRule>
  </conditionalFormatting>
  <conditionalFormatting sqref="AI61">
    <cfRule type="expression" dxfId="21" priority="2" stopIfTrue="1">
      <formula>+WEEKDAY(#REF!,2)&gt;=6</formula>
    </cfRule>
  </conditionalFormatting>
  <conditionalFormatting sqref="C9:AG56">
    <cfRule type="expression" dxfId="0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AE4" sqref="AE4:AF4"/>
      <selection pane="topRight" activeCell="AE4" sqref="AE4:AF4"/>
      <selection pane="bottomLeft" activeCell="AE4" sqref="AE4:AF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101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3742560</v>
      </c>
      <c r="H4" s="93"/>
      <c r="I4" s="8" t="s">
        <v>2</v>
      </c>
      <c r="K4" s="7" t="s">
        <v>1</v>
      </c>
      <c r="L4" s="99">
        <v>1947808</v>
      </c>
      <c r="M4" s="100"/>
      <c r="N4" s="8" t="s">
        <v>2</v>
      </c>
      <c r="O4" s="9" t="s">
        <v>1</v>
      </c>
      <c r="P4" s="94">
        <f>SUM(C57:AG57)</f>
        <v>1794752</v>
      </c>
      <c r="Q4" s="95"/>
      <c r="R4" s="9" t="s">
        <v>3</v>
      </c>
      <c r="S4" s="9"/>
      <c r="T4" s="10" t="s">
        <v>5</v>
      </c>
      <c r="U4" s="96">
        <f>IF(AND(MONTH(A7)&gt;=7,MONTH(A7)&lt;=9),SUM(C58:AG58),0)</f>
        <v>0</v>
      </c>
      <c r="V4" s="97"/>
      <c r="W4" s="11" t="s">
        <v>4</v>
      </c>
      <c r="X4" s="12"/>
      <c r="Y4" s="10" t="s">
        <v>6</v>
      </c>
      <c r="Z4" s="96">
        <f>SUM(C58:AG58)-U4</f>
        <v>856993</v>
      </c>
      <c r="AA4" s="97"/>
      <c r="AB4" s="11" t="s">
        <v>3</v>
      </c>
      <c r="AC4" s="9"/>
      <c r="AD4" s="10" t="s">
        <v>83</v>
      </c>
      <c r="AE4" s="96">
        <f>SUM(AH59:AH60)</f>
        <v>937759</v>
      </c>
      <c r="AF4" s="98"/>
      <c r="AG4" s="13" t="s">
        <v>3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45200</v>
      </c>
      <c r="B7" s="79"/>
      <c r="C7" s="22">
        <f>IF(OR(WEEKDAY(C$8,1)=1,C$8=$B$66,C$8=$B$67,C$8=$B$68,C$8=$B$69,C$8=$B$70,C$8=$B$71,C$8=$B$72),0,1)</f>
        <v>0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0</v>
      </c>
      <c r="K7" s="22">
        <v>0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0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0</v>
      </c>
      <c r="Y7" s="22">
        <f t="shared" si="0"/>
        <v>1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0</v>
      </c>
      <c r="AF7" s="22">
        <f t="shared" si="0"/>
        <v>1</v>
      </c>
      <c r="AG7" s="22">
        <f t="shared" si="0"/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45200</v>
      </c>
      <c r="D8" s="25">
        <f>+C8+1</f>
        <v>45201</v>
      </c>
      <c r="E8" s="25">
        <f t="shared" ref="E8:AG8" si="1">+D8+1</f>
        <v>45202</v>
      </c>
      <c r="F8" s="25">
        <f t="shared" si="1"/>
        <v>45203</v>
      </c>
      <c r="G8" s="25">
        <f t="shared" si="1"/>
        <v>45204</v>
      </c>
      <c r="H8" s="25">
        <f t="shared" si="1"/>
        <v>45205</v>
      </c>
      <c r="I8" s="25">
        <f t="shared" si="1"/>
        <v>45206</v>
      </c>
      <c r="J8" s="25">
        <f t="shared" si="1"/>
        <v>45207</v>
      </c>
      <c r="K8" s="25">
        <f t="shared" si="1"/>
        <v>45208</v>
      </c>
      <c r="L8" s="25">
        <f t="shared" si="1"/>
        <v>45209</v>
      </c>
      <c r="M8" s="25">
        <f t="shared" si="1"/>
        <v>45210</v>
      </c>
      <c r="N8" s="25">
        <f t="shared" si="1"/>
        <v>45211</v>
      </c>
      <c r="O8" s="25">
        <f t="shared" si="1"/>
        <v>45212</v>
      </c>
      <c r="P8" s="25">
        <f t="shared" si="1"/>
        <v>45213</v>
      </c>
      <c r="Q8" s="25">
        <f t="shared" si="1"/>
        <v>45214</v>
      </c>
      <c r="R8" s="25">
        <f t="shared" si="1"/>
        <v>45215</v>
      </c>
      <c r="S8" s="25">
        <f t="shared" si="1"/>
        <v>45216</v>
      </c>
      <c r="T8" s="25">
        <f t="shared" si="1"/>
        <v>45217</v>
      </c>
      <c r="U8" s="25">
        <f t="shared" si="1"/>
        <v>45218</v>
      </c>
      <c r="V8" s="25">
        <f t="shared" si="1"/>
        <v>45219</v>
      </c>
      <c r="W8" s="25">
        <f t="shared" si="1"/>
        <v>45220</v>
      </c>
      <c r="X8" s="25">
        <f t="shared" si="1"/>
        <v>45221</v>
      </c>
      <c r="Y8" s="25">
        <f t="shared" si="1"/>
        <v>45222</v>
      </c>
      <c r="Z8" s="25">
        <f t="shared" si="1"/>
        <v>45223</v>
      </c>
      <c r="AA8" s="25">
        <f t="shared" si="1"/>
        <v>45224</v>
      </c>
      <c r="AB8" s="25">
        <f t="shared" si="1"/>
        <v>45225</v>
      </c>
      <c r="AC8" s="25">
        <f t="shared" si="1"/>
        <v>45226</v>
      </c>
      <c r="AD8" s="25">
        <f t="shared" si="1"/>
        <v>45227</v>
      </c>
      <c r="AE8" s="25">
        <f t="shared" si="1"/>
        <v>45228</v>
      </c>
      <c r="AF8" s="25">
        <f t="shared" si="1"/>
        <v>45229</v>
      </c>
      <c r="AG8" s="25">
        <f t="shared" si="1"/>
        <v>45230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1991</v>
      </c>
      <c r="D9" s="31">
        <v>1151</v>
      </c>
      <c r="E9" s="31">
        <v>1255</v>
      </c>
      <c r="F9" s="31">
        <v>1128</v>
      </c>
      <c r="G9" s="31">
        <v>1185</v>
      </c>
      <c r="H9" s="31">
        <v>1185</v>
      </c>
      <c r="I9" s="31">
        <v>1209</v>
      </c>
      <c r="J9" s="31">
        <v>1185</v>
      </c>
      <c r="K9" s="31">
        <v>1139</v>
      </c>
      <c r="L9" s="31">
        <v>1174</v>
      </c>
      <c r="M9" s="31">
        <v>1185</v>
      </c>
      <c r="N9" s="31">
        <v>1185</v>
      </c>
      <c r="O9" s="31">
        <v>1162</v>
      </c>
      <c r="P9" s="31">
        <v>1174</v>
      </c>
      <c r="Q9" s="31">
        <v>1220</v>
      </c>
      <c r="R9" s="31">
        <v>1209</v>
      </c>
      <c r="S9" s="31">
        <v>1174</v>
      </c>
      <c r="T9" s="31">
        <v>1128</v>
      </c>
      <c r="U9" s="31">
        <v>1151</v>
      </c>
      <c r="V9" s="31">
        <v>1232</v>
      </c>
      <c r="W9" s="31">
        <v>1185</v>
      </c>
      <c r="X9" s="31">
        <v>1174</v>
      </c>
      <c r="Y9" s="31">
        <v>1209</v>
      </c>
      <c r="Z9" s="31">
        <v>1162</v>
      </c>
      <c r="AA9" s="31">
        <v>1185</v>
      </c>
      <c r="AB9" s="31">
        <v>1255</v>
      </c>
      <c r="AC9" s="31">
        <v>1232</v>
      </c>
      <c r="AD9" s="31">
        <v>1220</v>
      </c>
      <c r="AE9" s="31">
        <v>1243</v>
      </c>
      <c r="AF9" s="31">
        <v>1312</v>
      </c>
      <c r="AG9" s="31">
        <v>1197</v>
      </c>
      <c r="AH9" s="33">
        <f>SUM(C9:AG9)</f>
        <v>37796</v>
      </c>
      <c r="AI9" s="3"/>
      <c r="AJ9" s="3"/>
    </row>
    <row r="10" spans="1:36">
      <c r="A10" s="34">
        <v>2</v>
      </c>
      <c r="B10" s="35" t="s">
        <v>11</v>
      </c>
      <c r="C10" s="36">
        <v>1945</v>
      </c>
      <c r="D10" s="37">
        <v>1266</v>
      </c>
      <c r="E10" s="37">
        <v>1220</v>
      </c>
      <c r="F10" s="37">
        <v>1220</v>
      </c>
      <c r="G10" s="37">
        <v>1174</v>
      </c>
      <c r="H10" s="37">
        <v>1243</v>
      </c>
      <c r="I10" s="37">
        <v>1255</v>
      </c>
      <c r="J10" s="37">
        <v>1162</v>
      </c>
      <c r="K10" s="37">
        <v>1185</v>
      </c>
      <c r="L10" s="37">
        <v>1220</v>
      </c>
      <c r="M10" s="37">
        <v>1232</v>
      </c>
      <c r="N10" s="37">
        <v>1197</v>
      </c>
      <c r="O10" s="37">
        <v>1255</v>
      </c>
      <c r="P10" s="37">
        <v>1232</v>
      </c>
      <c r="Q10" s="37">
        <v>1289</v>
      </c>
      <c r="R10" s="37">
        <v>1278</v>
      </c>
      <c r="S10" s="37">
        <v>1232</v>
      </c>
      <c r="T10" s="37">
        <v>1162</v>
      </c>
      <c r="U10" s="37">
        <v>1209</v>
      </c>
      <c r="V10" s="37">
        <v>1220</v>
      </c>
      <c r="W10" s="37">
        <v>1220</v>
      </c>
      <c r="X10" s="37">
        <v>1197</v>
      </c>
      <c r="Y10" s="37">
        <v>1232</v>
      </c>
      <c r="Z10" s="37">
        <v>1220</v>
      </c>
      <c r="AA10" s="37">
        <v>1174</v>
      </c>
      <c r="AB10" s="37">
        <v>1289</v>
      </c>
      <c r="AC10" s="37">
        <v>1335</v>
      </c>
      <c r="AD10" s="37">
        <v>1243</v>
      </c>
      <c r="AE10" s="37">
        <v>1255</v>
      </c>
      <c r="AF10" s="37">
        <v>1255</v>
      </c>
      <c r="AG10" s="37">
        <v>1232</v>
      </c>
      <c r="AH10" s="39">
        <f t="shared" ref="AH10:AH56" si="2">SUM(C10:AG10)</f>
        <v>38848</v>
      </c>
      <c r="AI10" s="3"/>
      <c r="AJ10" s="3"/>
    </row>
    <row r="11" spans="1:36">
      <c r="A11" s="34">
        <v>3</v>
      </c>
      <c r="B11" s="35" t="s">
        <v>12</v>
      </c>
      <c r="C11" s="36">
        <v>1588</v>
      </c>
      <c r="D11" s="37">
        <v>1220</v>
      </c>
      <c r="E11" s="37">
        <v>1151</v>
      </c>
      <c r="F11" s="37">
        <v>1093</v>
      </c>
      <c r="G11" s="37">
        <v>1151</v>
      </c>
      <c r="H11" s="37">
        <v>1082</v>
      </c>
      <c r="I11" s="37">
        <v>1070</v>
      </c>
      <c r="J11" s="37">
        <v>1151</v>
      </c>
      <c r="K11" s="37">
        <v>1174</v>
      </c>
      <c r="L11" s="37">
        <v>1128</v>
      </c>
      <c r="M11" s="37">
        <v>1070</v>
      </c>
      <c r="N11" s="37">
        <v>1162</v>
      </c>
      <c r="O11" s="37">
        <v>1174</v>
      </c>
      <c r="P11" s="37">
        <v>1105</v>
      </c>
      <c r="Q11" s="37">
        <v>1197</v>
      </c>
      <c r="R11" s="37">
        <v>1151</v>
      </c>
      <c r="S11" s="37">
        <v>1128</v>
      </c>
      <c r="T11" s="37">
        <v>1082</v>
      </c>
      <c r="U11" s="37">
        <v>1116</v>
      </c>
      <c r="V11" s="37">
        <v>1116</v>
      </c>
      <c r="W11" s="37">
        <v>1151</v>
      </c>
      <c r="X11" s="37">
        <v>1151</v>
      </c>
      <c r="Y11" s="37">
        <v>1139</v>
      </c>
      <c r="Z11" s="37">
        <v>1105</v>
      </c>
      <c r="AA11" s="37">
        <v>1082</v>
      </c>
      <c r="AB11" s="37">
        <v>1220</v>
      </c>
      <c r="AC11" s="37">
        <v>1220</v>
      </c>
      <c r="AD11" s="37">
        <v>1289</v>
      </c>
      <c r="AE11" s="37">
        <v>1162</v>
      </c>
      <c r="AF11" s="37">
        <v>1174</v>
      </c>
      <c r="AG11" s="37">
        <v>1139</v>
      </c>
      <c r="AH11" s="39">
        <f t="shared" si="2"/>
        <v>35941</v>
      </c>
      <c r="AI11" s="3"/>
      <c r="AJ11" s="3"/>
    </row>
    <row r="12" spans="1:36">
      <c r="A12" s="34">
        <v>4</v>
      </c>
      <c r="B12" s="35" t="s">
        <v>13</v>
      </c>
      <c r="C12" s="36">
        <v>1577</v>
      </c>
      <c r="D12" s="37">
        <v>1209</v>
      </c>
      <c r="E12" s="37">
        <v>1209</v>
      </c>
      <c r="F12" s="37">
        <v>1174</v>
      </c>
      <c r="G12" s="37">
        <v>1174</v>
      </c>
      <c r="H12" s="37">
        <v>1105</v>
      </c>
      <c r="I12" s="37">
        <v>955</v>
      </c>
      <c r="J12" s="37">
        <v>1151</v>
      </c>
      <c r="K12" s="37">
        <v>1151</v>
      </c>
      <c r="L12" s="37">
        <v>1116</v>
      </c>
      <c r="M12" s="37">
        <v>1185</v>
      </c>
      <c r="N12" s="37">
        <v>1197</v>
      </c>
      <c r="O12" s="37">
        <v>1093</v>
      </c>
      <c r="P12" s="37">
        <v>1139</v>
      </c>
      <c r="Q12" s="37">
        <v>1209</v>
      </c>
      <c r="R12" s="37">
        <v>1082</v>
      </c>
      <c r="S12" s="37">
        <v>1174</v>
      </c>
      <c r="T12" s="37">
        <v>1139</v>
      </c>
      <c r="U12" s="37">
        <v>1139</v>
      </c>
      <c r="V12" s="37">
        <v>1209</v>
      </c>
      <c r="W12" s="37">
        <v>1151</v>
      </c>
      <c r="X12" s="37">
        <v>990</v>
      </c>
      <c r="Y12" s="37">
        <v>1185</v>
      </c>
      <c r="Z12" s="37">
        <v>1162</v>
      </c>
      <c r="AA12" s="37">
        <v>1013</v>
      </c>
      <c r="AB12" s="37">
        <v>1209</v>
      </c>
      <c r="AC12" s="37">
        <v>1278</v>
      </c>
      <c r="AD12" s="37">
        <v>1174</v>
      </c>
      <c r="AE12" s="37">
        <v>1266</v>
      </c>
      <c r="AF12" s="37">
        <v>1185</v>
      </c>
      <c r="AG12" s="37">
        <v>1151</v>
      </c>
      <c r="AH12" s="39">
        <f t="shared" si="2"/>
        <v>36151</v>
      </c>
      <c r="AI12" s="3"/>
      <c r="AJ12" s="3"/>
    </row>
    <row r="13" spans="1:36">
      <c r="A13" s="34">
        <v>5</v>
      </c>
      <c r="B13" s="35" t="s">
        <v>14</v>
      </c>
      <c r="C13" s="36">
        <v>1358</v>
      </c>
      <c r="D13" s="37">
        <v>1197</v>
      </c>
      <c r="E13" s="37">
        <v>1128</v>
      </c>
      <c r="F13" s="37">
        <v>1185</v>
      </c>
      <c r="G13" s="37">
        <v>1185</v>
      </c>
      <c r="H13" s="37">
        <v>1209</v>
      </c>
      <c r="I13" s="37">
        <v>1209</v>
      </c>
      <c r="J13" s="37">
        <v>1232</v>
      </c>
      <c r="K13" s="37">
        <v>1209</v>
      </c>
      <c r="L13" s="37">
        <v>1243</v>
      </c>
      <c r="M13" s="37">
        <v>1185</v>
      </c>
      <c r="N13" s="37">
        <v>1255</v>
      </c>
      <c r="O13" s="37">
        <v>1209</v>
      </c>
      <c r="P13" s="37">
        <v>1151</v>
      </c>
      <c r="Q13" s="37">
        <v>1197</v>
      </c>
      <c r="R13" s="37">
        <v>1185</v>
      </c>
      <c r="S13" s="37">
        <v>1255</v>
      </c>
      <c r="T13" s="37">
        <v>1220</v>
      </c>
      <c r="U13" s="37">
        <v>1209</v>
      </c>
      <c r="V13" s="37">
        <v>1243</v>
      </c>
      <c r="W13" s="37">
        <v>1105</v>
      </c>
      <c r="X13" s="37">
        <v>1162</v>
      </c>
      <c r="Y13" s="37">
        <v>1185</v>
      </c>
      <c r="Z13" s="37">
        <v>1220</v>
      </c>
      <c r="AA13" s="37">
        <v>1151</v>
      </c>
      <c r="AB13" s="37">
        <v>1278</v>
      </c>
      <c r="AC13" s="37">
        <v>1312</v>
      </c>
      <c r="AD13" s="37">
        <v>1266</v>
      </c>
      <c r="AE13" s="37">
        <v>1278</v>
      </c>
      <c r="AF13" s="37">
        <v>1220</v>
      </c>
      <c r="AG13" s="37">
        <v>1197</v>
      </c>
      <c r="AH13" s="39">
        <f t="shared" si="2"/>
        <v>37638</v>
      </c>
      <c r="AI13" s="3"/>
      <c r="AJ13" s="3"/>
    </row>
    <row r="14" spans="1:36">
      <c r="A14" s="34">
        <v>6</v>
      </c>
      <c r="B14" s="35" t="s">
        <v>15</v>
      </c>
      <c r="C14" s="36">
        <v>1185</v>
      </c>
      <c r="D14" s="37">
        <v>1266</v>
      </c>
      <c r="E14" s="37">
        <v>1220</v>
      </c>
      <c r="F14" s="37">
        <v>1197</v>
      </c>
      <c r="G14" s="37">
        <v>1266</v>
      </c>
      <c r="H14" s="37">
        <v>1289</v>
      </c>
      <c r="I14" s="37">
        <v>1301</v>
      </c>
      <c r="J14" s="37">
        <v>1266</v>
      </c>
      <c r="K14" s="37">
        <v>1243</v>
      </c>
      <c r="L14" s="37">
        <v>1232</v>
      </c>
      <c r="M14" s="37">
        <v>1220</v>
      </c>
      <c r="N14" s="37">
        <v>1220</v>
      </c>
      <c r="O14" s="37">
        <v>1255</v>
      </c>
      <c r="P14" s="37">
        <v>1162</v>
      </c>
      <c r="Q14" s="37">
        <v>1243</v>
      </c>
      <c r="R14" s="37">
        <v>1243</v>
      </c>
      <c r="S14" s="37">
        <v>1266</v>
      </c>
      <c r="T14" s="37">
        <v>1220</v>
      </c>
      <c r="U14" s="37">
        <v>1185</v>
      </c>
      <c r="V14" s="37">
        <v>1266</v>
      </c>
      <c r="W14" s="37">
        <v>1151</v>
      </c>
      <c r="X14" s="37">
        <v>1185</v>
      </c>
      <c r="Y14" s="37">
        <v>1139</v>
      </c>
      <c r="Z14" s="37">
        <v>1185</v>
      </c>
      <c r="AA14" s="37">
        <v>1232</v>
      </c>
      <c r="AB14" s="37">
        <v>1289</v>
      </c>
      <c r="AC14" s="37">
        <v>1312</v>
      </c>
      <c r="AD14" s="37">
        <v>1243</v>
      </c>
      <c r="AE14" s="37">
        <v>1278</v>
      </c>
      <c r="AF14" s="37">
        <v>1278</v>
      </c>
      <c r="AG14" s="37">
        <v>1232</v>
      </c>
      <c r="AH14" s="39">
        <f t="shared" si="2"/>
        <v>38269</v>
      </c>
      <c r="AI14" s="3"/>
      <c r="AJ14" s="3"/>
    </row>
    <row r="15" spans="1:36">
      <c r="A15" s="34">
        <v>7</v>
      </c>
      <c r="B15" s="35" t="s">
        <v>16</v>
      </c>
      <c r="C15" s="36">
        <v>1174</v>
      </c>
      <c r="D15" s="37">
        <v>1278</v>
      </c>
      <c r="E15" s="37">
        <v>1116</v>
      </c>
      <c r="F15" s="37">
        <v>1220</v>
      </c>
      <c r="G15" s="37">
        <v>1278</v>
      </c>
      <c r="H15" s="37">
        <v>1209</v>
      </c>
      <c r="I15" s="37">
        <v>1266</v>
      </c>
      <c r="J15" s="37">
        <v>1220</v>
      </c>
      <c r="K15" s="37">
        <v>1209</v>
      </c>
      <c r="L15" s="37">
        <v>1232</v>
      </c>
      <c r="M15" s="37">
        <v>1255</v>
      </c>
      <c r="N15" s="37">
        <v>1209</v>
      </c>
      <c r="O15" s="37">
        <v>1128</v>
      </c>
      <c r="P15" s="37">
        <v>1162</v>
      </c>
      <c r="Q15" s="37">
        <v>1266</v>
      </c>
      <c r="R15" s="37">
        <v>1128</v>
      </c>
      <c r="S15" s="37">
        <v>1209</v>
      </c>
      <c r="T15" s="37">
        <v>1185</v>
      </c>
      <c r="U15" s="37">
        <v>1232</v>
      </c>
      <c r="V15" s="37">
        <v>1243</v>
      </c>
      <c r="W15" s="37">
        <v>1139</v>
      </c>
      <c r="X15" s="37">
        <v>1243</v>
      </c>
      <c r="Y15" s="37">
        <v>1220</v>
      </c>
      <c r="Z15" s="37">
        <v>1093</v>
      </c>
      <c r="AA15" s="37">
        <v>1174</v>
      </c>
      <c r="AB15" s="37">
        <v>1243</v>
      </c>
      <c r="AC15" s="37">
        <v>1324</v>
      </c>
      <c r="AD15" s="37">
        <v>1232</v>
      </c>
      <c r="AE15" s="37">
        <v>1289</v>
      </c>
      <c r="AF15" s="37">
        <v>1358</v>
      </c>
      <c r="AG15" s="37">
        <v>1243</v>
      </c>
      <c r="AH15" s="39">
        <f t="shared" si="2"/>
        <v>37777</v>
      </c>
      <c r="AI15" s="3"/>
      <c r="AJ15" s="3"/>
    </row>
    <row r="16" spans="1:36">
      <c r="A16" s="34">
        <v>8</v>
      </c>
      <c r="B16" s="35" t="s">
        <v>17</v>
      </c>
      <c r="C16" s="36">
        <v>1093</v>
      </c>
      <c r="D16" s="37">
        <v>1255</v>
      </c>
      <c r="E16" s="37">
        <v>1105</v>
      </c>
      <c r="F16" s="37">
        <v>1162</v>
      </c>
      <c r="G16" s="37">
        <v>1243</v>
      </c>
      <c r="H16" s="37">
        <v>1185</v>
      </c>
      <c r="I16" s="37">
        <v>1243</v>
      </c>
      <c r="J16" s="37">
        <v>1209</v>
      </c>
      <c r="K16" s="37">
        <v>1220</v>
      </c>
      <c r="L16" s="37">
        <v>1209</v>
      </c>
      <c r="M16" s="37">
        <v>1220</v>
      </c>
      <c r="N16" s="37">
        <v>1162</v>
      </c>
      <c r="O16" s="37">
        <v>1174</v>
      </c>
      <c r="P16" s="37">
        <v>1185</v>
      </c>
      <c r="Q16" s="37">
        <v>1289</v>
      </c>
      <c r="R16" s="37">
        <v>1220</v>
      </c>
      <c r="S16" s="37">
        <v>1185</v>
      </c>
      <c r="T16" s="37">
        <v>1185</v>
      </c>
      <c r="U16" s="37">
        <v>1243</v>
      </c>
      <c r="V16" s="37">
        <v>1197</v>
      </c>
      <c r="W16" s="37">
        <v>1082</v>
      </c>
      <c r="X16" s="37">
        <v>1232</v>
      </c>
      <c r="Y16" s="37">
        <v>1174</v>
      </c>
      <c r="Z16" s="37">
        <v>1174</v>
      </c>
      <c r="AA16" s="37">
        <v>1174</v>
      </c>
      <c r="AB16" s="37">
        <v>1243</v>
      </c>
      <c r="AC16" s="37">
        <v>1185</v>
      </c>
      <c r="AD16" s="37">
        <v>1209</v>
      </c>
      <c r="AE16" s="37">
        <v>1220</v>
      </c>
      <c r="AF16" s="37">
        <v>1232</v>
      </c>
      <c r="AG16" s="37">
        <v>1232</v>
      </c>
      <c r="AH16" s="39">
        <f t="shared" si="2"/>
        <v>37141</v>
      </c>
      <c r="AI16" s="3"/>
      <c r="AJ16" s="3"/>
    </row>
    <row r="17" spans="1:36">
      <c r="A17" s="34">
        <v>9</v>
      </c>
      <c r="B17" s="35" t="s">
        <v>18</v>
      </c>
      <c r="C17" s="36">
        <v>1036</v>
      </c>
      <c r="D17" s="37">
        <v>1255</v>
      </c>
      <c r="E17" s="37">
        <v>1162</v>
      </c>
      <c r="F17" s="37">
        <v>1105</v>
      </c>
      <c r="G17" s="37">
        <v>1093</v>
      </c>
      <c r="H17" s="37">
        <v>1185</v>
      </c>
      <c r="I17" s="37">
        <v>1209</v>
      </c>
      <c r="J17" s="37">
        <v>1278</v>
      </c>
      <c r="K17" s="37">
        <v>1128</v>
      </c>
      <c r="L17" s="37">
        <v>1185</v>
      </c>
      <c r="M17" s="37">
        <v>1220</v>
      </c>
      <c r="N17" s="37">
        <v>1162</v>
      </c>
      <c r="O17" s="37">
        <v>1232</v>
      </c>
      <c r="P17" s="37">
        <v>1209</v>
      </c>
      <c r="Q17" s="37">
        <v>1289</v>
      </c>
      <c r="R17" s="37">
        <v>1139</v>
      </c>
      <c r="S17" s="37">
        <v>1209</v>
      </c>
      <c r="T17" s="37">
        <v>1116</v>
      </c>
      <c r="U17" s="37">
        <v>1036</v>
      </c>
      <c r="V17" s="37">
        <v>1185</v>
      </c>
      <c r="W17" s="37">
        <v>1139</v>
      </c>
      <c r="X17" s="37">
        <v>1255</v>
      </c>
      <c r="Y17" s="37">
        <v>1116</v>
      </c>
      <c r="Z17" s="37">
        <v>1139</v>
      </c>
      <c r="AA17" s="37">
        <v>1082</v>
      </c>
      <c r="AB17" s="37">
        <v>1139</v>
      </c>
      <c r="AC17" s="37">
        <v>1232</v>
      </c>
      <c r="AD17" s="37">
        <v>1255</v>
      </c>
      <c r="AE17" s="37">
        <v>1243</v>
      </c>
      <c r="AF17" s="37">
        <v>1151</v>
      </c>
      <c r="AG17" s="37">
        <v>1185</v>
      </c>
      <c r="AH17" s="39">
        <f t="shared" si="2"/>
        <v>36369</v>
      </c>
      <c r="AI17" s="3"/>
      <c r="AJ17" s="3"/>
    </row>
    <row r="18" spans="1:36">
      <c r="A18" s="34">
        <v>10</v>
      </c>
      <c r="B18" s="35" t="s">
        <v>19</v>
      </c>
      <c r="C18" s="36">
        <v>1013</v>
      </c>
      <c r="D18" s="37">
        <v>1047</v>
      </c>
      <c r="E18" s="37">
        <v>1185</v>
      </c>
      <c r="F18" s="37">
        <v>1185</v>
      </c>
      <c r="G18" s="37">
        <v>1174</v>
      </c>
      <c r="H18" s="37">
        <v>1197</v>
      </c>
      <c r="I18" s="37">
        <v>1220</v>
      </c>
      <c r="J18" s="37">
        <v>1255</v>
      </c>
      <c r="K18" s="37">
        <v>1082</v>
      </c>
      <c r="L18" s="37">
        <v>1047</v>
      </c>
      <c r="M18" s="37">
        <v>1185</v>
      </c>
      <c r="N18" s="37">
        <v>1151</v>
      </c>
      <c r="O18" s="37">
        <v>1116</v>
      </c>
      <c r="P18" s="37">
        <v>1185</v>
      </c>
      <c r="Q18" s="37">
        <v>1197</v>
      </c>
      <c r="R18" s="37">
        <v>1209</v>
      </c>
      <c r="S18" s="37">
        <v>1209</v>
      </c>
      <c r="T18" s="37">
        <v>1185</v>
      </c>
      <c r="U18" s="37">
        <v>1232</v>
      </c>
      <c r="V18" s="37">
        <v>1116</v>
      </c>
      <c r="W18" s="37">
        <v>1162</v>
      </c>
      <c r="X18" s="37">
        <v>1185</v>
      </c>
      <c r="Y18" s="37">
        <v>1116</v>
      </c>
      <c r="Z18" s="37">
        <v>1116</v>
      </c>
      <c r="AA18" s="37">
        <v>1185</v>
      </c>
      <c r="AB18" s="37">
        <v>1232</v>
      </c>
      <c r="AC18" s="37">
        <v>1266</v>
      </c>
      <c r="AD18" s="37">
        <v>1278</v>
      </c>
      <c r="AE18" s="37">
        <v>1220</v>
      </c>
      <c r="AF18" s="37">
        <v>1174</v>
      </c>
      <c r="AG18" s="37">
        <v>1209</v>
      </c>
      <c r="AH18" s="39">
        <f t="shared" si="2"/>
        <v>36333</v>
      </c>
      <c r="AI18" s="3"/>
      <c r="AJ18" s="3"/>
    </row>
    <row r="19" spans="1:36">
      <c r="A19" s="34">
        <v>11</v>
      </c>
      <c r="B19" s="35" t="s">
        <v>20</v>
      </c>
      <c r="C19" s="36">
        <v>921</v>
      </c>
      <c r="D19" s="37">
        <v>1174</v>
      </c>
      <c r="E19" s="37">
        <v>1116</v>
      </c>
      <c r="F19" s="37">
        <v>1151</v>
      </c>
      <c r="G19" s="37">
        <v>1116</v>
      </c>
      <c r="H19" s="37">
        <v>1139</v>
      </c>
      <c r="I19" s="37">
        <v>1197</v>
      </c>
      <c r="J19" s="37">
        <v>1151</v>
      </c>
      <c r="K19" s="37">
        <v>1036</v>
      </c>
      <c r="L19" s="37">
        <v>1116</v>
      </c>
      <c r="M19" s="37">
        <v>1082</v>
      </c>
      <c r="N19" s="37">
        <v>1105</v>
      </c>
      <c r="O19" s="37">
        <v>1151</v>
      </c>
      <c r="P19" s="37">
        <v>1174</v>
      </c>
      <c r="Q19" s="37">
        <v>1151</v>
      </c>
      <c r="R19" s="37">
        <v>1128</v>
      </c>
      <c r="S19" s="37">
        <v>1116</v>
      </c>
      <c r="T19" s="37">
        <v>1139</v>
      </c>
      <c r="U19" s="37">
        <v>1197</v>
      </c>
      <c r="V19" s="37">
        <v>1059</v>
      </c>
      <c r="W19" s="37">
        <v>1185</v>
      </c>
      <c r="X19" s="37">
        <v>1151</v>
      </c>
      <c r="Y19" s="37">
        <v>1059</v>
      </c>
      <c r="Z19" s="37">
        <v>1128</v>
      </c>
      <c r="AA19" s="37">
        <v>1116</v>
      </c>
      <c r="AB19" s="37">
        <v>1197</v>
      </c>
      <c r="AC19" s="37">
        <v>1197</v>
      </c>
      <c r="AD19" s="37">
        <v>1174</v>
      </c>
      <c r="AE19" s="37">
        <v>1151</v>
      </c>
      <c r="AF19" s="37">
        <v>1128</v>
      </c>
      <c r="AG19" s="37">
        <v>1151</v>
      </c>
      <c r="AH19" s="39">
        <f t="shared" si="2"/>
        <v>35056</v>
      </c>
      <c r="AI19" s="3"/>
      <c r="AJ19" s="3"/>
    </row>
    <row r="20" spans="1:36">
      <c r="A20" s="34">
        <v>12</v>
      </c>
      <c r="B20" s="35" t="s">
        <v>21</v>
      </c>
      <c r="C20" s="36">
        <v>955</v>
      </c>
      <c r="D20" s="37">
        <v>1197</v>
      </c>
      <c r="E20" s="37">
        <v>1197</v>
      </c>
      <c r="F20" s="37">
        <v>1162</v>
      </c>
      <c r="G20" s="37">
        <v>1220</v>
      </c>
      <c r="H20" s="37">
        <v>1197</v>
      </c>
      <c r="I20" s="37">
        <v>1139</v>
      </c>
      <c r="J20" s="37">
        <v>1232</v>
      </c>
      <c r="K20" s="37">
        <v>1162</v>
      </c>
      <c r="L20" s="37">
        <v>1151</v>
      </c>
      <c r="M20" s="37">
        <v>1162</v>
      </c>
      <c r="N20" s="37">
        <v>1139</v>
      </c>
      <c r="O20" s="37">
        <v>1174</v>
      </c>
      <c r="P20" s="37">
        <v>1185</v>
      </c>
      <c r="Q20" s="37">
        <v>1128</v>
      </c>
      <c r="R20" s="37">
        <v>1162</v>
      </c>
      <c r="S20" s="37">
        <v>1128</v>
      </c>
      <c r="T20" s="37">
        <v>1024</v>
      </c>
      <c r="U20" s="37">
        <v>1059</v>
      </c>
      <c r="V20" s="37">
        <v>1185</v>
      </c>
      <c r="W20" s="37">
        <v>1197</v>
      </c>
      <c r="X20" s="37">
        <v>1220</v>
      </c>
      <c r="Y20" s="37">
        <v>1093</v>
      </c>
      <c r="Z20" s="37">
        <v>1128</v>
      </c>
      <c r="AA20" s="37">
        <v>1174</v>
      </c>
      <c r="AB20" s="37">
        <v>1243</v>
      </c>
      <c r="AC20" s="37">
        <v>1197</v>
      </c>
      <c r="AD20" s="37">
        <v>1324</v>
      </c>
      <c r="AE20" s="37">
        <v>1255</v>
      </c>
      <c r="AF20" s="37">
        <v>1185</v>
      </c>
      <c r="AG20" s="37">
        <v>1197</v>
      </c>
      <c r="AH20" s="39">
        <f t="shared" si="2"/>
        <v>36171</v>
      </c>
      <c r="AI20" s="3"/>
      <c r="AJ20" s="3"/>
    </row>
    <row r="21" spans="1:36">
      <c r="A21" s="34">
        <v>13</v>
      </c>
      <c r="B21" s="35" t="s">
        <v>22</v>
      </c>
      <c r="C21" s="36">
        <v>921</v>
      </c>
      <c r="D21" s="37">
        <v>1116</v>
      </c>
      <c r="E21" s="37">
        <v>1139</v>
      </c>
      <c r="F21" s="37">
        <v>1128</v>
      </c>
      <c r="G21" s="37">
        <v>1174</v>
      </c>
      <c r="H21" s="37">
        <v>1151</v>
      </c>
      <c r="I21" s="37">
        <v>1174</v>
      </c>
      <c r="J21" s="37">
        <v>1255</v>
      </c>
      <c r="K21" s="37">
        <v>1139</v>
      </c>
      <c r="L21" s="37">
        <v>1151</v>
      </c>
      <c r="M21" s="37">
        <v>1116</v>
      </c>
      <c r="N21" s="37">
        <v>1151</v>
      </c>
      <c r="O21" s="37">
        <v>1139</v>
      </c>
      <c r="P21" s="37">
        <v>1185</v>
      </c>
      <c r="Q21" s="37">
        <v>1243</v>
      </c>
      <c r="R21" s="37">
        <v>1116</v>
      </c>
      <c r="S21" s="37">
        <v>1128</v>
      </c>
      <c r="T21" s="37">
        <v>1128</v>
      </c>
      <c r="U21" s="37">
        <v>1128</v>
      </c>
      <c r="V21" s="37">
        <v>1162</v>
      </c>
      <c r="W21" s="37">
        <v>1139</v>
      </c>
      <c r="X21" s="37">
        <v>1162</v>
      </c>
      <c r="Y21" s="37">
        <v>1059</v>
      </c>
      <c r="Z21" s="37">
        <v>1128</v>
      </c>
      <c r="AA21" s="37">
        <v>1116</v>
      </c>
      <c r="AB21" s="37">
        <v>1209</v>
      </c>
      <c r="AC21" s="37">
        <v>1139</v>
      </c>
      <c r="AD21" s="37">
        <v>1243</v>
      </c>
      <c r="AE21" s="37">
        <v>1174</v>
      </c>
      <c r="AF21" s="37">
        <v>1139</v>
      </c>
      <c r="AG21" s="37">
        <v>1139</v>
      </c>
      <c r="AH21" s="39">
        <f t="shared" si="2"/>
        <v>35491</v>
      </c>
      <c r="AI21" s="3"/>
      <c r="AJ21" s="3"/>
    </row>
    <row r="22" spans="1:36">
      <c r="A22" s="34">
        <v>14</v>
      </c>
      <c r="B22" s="35" t="s">
        <v>23</v>
      </c>
      <c r="C22" s="36">
        <v>932</v>
      </c>
      <c r="D22" s="37">
        <v>1082</v>
      </c>
      <c r="E22" s="37">
        <v>1151</v>
      </c>
      <c r="F22" s="37">
        <v>1209</v>
      </c>
      <c r="G22" s="37">
        <v>1162</v>
      </c>
      <c r="H22" s="37">
        <v>1151</v>
      </c>
      <c r="I22" s="37">
        <v>1185</v>
      </c>
      <c r="J22" s="37">
        <v>1116</v>
      </c>
      <c r="K22" s="37">
        <v>1105</v>
      </c>
      <c r="L22" s="37">
        <v>1162</v>
      </c>
      <c r="M22" s="37">
        <v>1197</v>
      </c>
      <c r="N22" s="37">
        <v>1151</v>
      </c>
      <c r="O22" s="37">
        <v>1139</v>
      </c>
      <c r="P22" s="37">
        <v>1185</v>
      </c>
      <c r="Q22" s="37">
        <v>1174</v>
      </c>
      <c r="R22" s="37">
        <v>1139</v>
      </c>
      <c r="S22" s="37">
        <v>1128</v>
      </c>
      <c r="T22" s="37">
        <v>1162</v>
      </c>
      <c r="U22" s="37">
        <v>1174</v>
      </c>
      <c r="V22" s="37">
        <v>1209</v>
      </c>
      <c r="W22" s="37">
        <v>1197</v>
      </c>
      <c r="X22" s="37">
        <v>1197</v>
      </c>
      <c r="Y22" s="37">
        <v>1116</v>
      </c>
      <c r="Z22" s="37">
        <v>1116</v>
      </c>
      <c r="AA22" s="37">
        <v>1151</v>
      </c>
      <c r="AB22" s="37">
        <v>1232</v>
      </c>
      <c r="AC22" s="37">
        <v>1209</v>
      </c>
      <c r="AD22" s="37">
        <v>1243</v>
      </c>
      <c r="AE22" s="37">
        <v>1070</v>
      </c>
      <c r="AF22" s="37">
        <v>1197</v>
      </c>
      <c r="AG22" s="37">
        <v>1162</v>
      </c>
      <c r="AH22" s="39">
        <f t="shared" si="2"/>
        <v>35803</v>
      </c>
      <c r="AI22" s="3"/>
      <c r="AJ22" s="3"/>
    </row>
    <row r="23" spans="1:36">
      <c r="A23" s="34">
        <v>15</v>
      </c>
      <c r="B23" s="35" t="s">
        <v>24</v>
      </c>
      <c r="C23" s="36">
        <v>898</v>
      </c>
      <c r="D23" s="37">
        <v>1059</v>
      </c>
      <c r="E23" s="37">
        <v>1116</v>
      </c>
      <c r="F23" s="37">
        <v>1082</v>
      </c>
      <c r="G23" s="37">
        <v>1105</v>
      </c>
      <c r="H23" s="37">
        <v>1082</v>
      </c>
      <c r="I23" s="37">
        <v>1036</v>
      </c>
      <c r="J23" s="37">
        <v>1128</v>
      </c>
      <c r="K23" s="37">
        <v>1047</v>
      </c>
      <c r="L23" s="37">
        <v>1139</v>
      </c>
      <c r="M23" s="37">
        <v>1082</v>
      </c>
      <c r="N23" s="37">
        <v>1082</v>
      </c>
      <c r="O23" s="37">
        <v>1105</v>
      </c>
      <c r="P23" s="37">
        <v>1151</v>
      </c>
      <c r="Q23" s="37">
        <v>1128</v>
      </c>
      <c r="R23" s="37">
        <v>1070</v>
      </c>
      <c r="S23" s="37">
        <v>1093</v>
      </c>
      <c r="T23" s="37">
        <v>1105</v>
      </c>
      <c r="U23" s="37">
        <v>1093</v>
      </c>
      <c r="V23" s="37">
        <v>1116</v>
      </c>
      <c r="W23" s="37">
        <v>1139</v>
      </c>
      <c r="X23" s="37">
        <v>1116</v>
      </c>
      <c r="Y23" s="37">
        <v>1013</v>
      </c>
      <c r="Z23" s="37">
        <v>1105</v>
      </c>
      <c r="AA23" s="37">
        <v>1093</v>
      </c>
      <c r="AB23" s="37">
        <v>1162</v>
      </c>
      <c r="AC23" s="37">
        <v>1185</v>
      </c>
      <c r="AD23" s="37">
        <v>1162</v>
      </c>
      <c r="AE23" s="37">
        <v>1139</v>
      </c>
      <c r="AF23" s="37">
        <v>1093</v>
      </c>
      <c r="AG23" s="37">
        <v>1151</v>
      </c>
      <c r="AH23" s="39">
        <f t="shared" si="2"/>
        <v>34075</v>
      </c>
      <c r="AI23" s="3"/>
      <c r="AJ23" s="3"/>
    </row>
    <row r="24" spans="1:36">
      <c r="A24" s="34">
        <v>16</v>
      </c>
      <c r="B24" s="35" t="s">
        <v>25</v>
      </c>
      <c r="C24" s="36">
        <v>863</v>
      </c>
      <c r="D24" s="37">
        <v>1128</v>
      </c>
      <c r="E24" s="37">
        <v>1105</v>
      </c>
      <c r="F24" s="37">
        <v>1105</v>
      </c>
      <c r="G24" s="37">
        <v>1116</v>
      </c>
      <c r="H24" s="37">
        <v>1116</v>
      </c>
      <c r="I24" s="37">
        <v>1139</v>
      </c>
      <c r="J24" s="37">
        <v>1128</v>
      </c>
      <c r="K24" s="37">
        <v>1070</v>
      </c>
      <c r="L24" s="37">
        <v>1128</v>
      </c>
      <c r="M24" s="37">
        <v>1105</v>
      </c>
      <c r="N24" s="37">
        <v>1105</v>
      </c>
      <c r="O24" s="37">
        <v>1093</v>
      </c>
      <c r="P24" s="37">
        <v>1209</v>
      </c>
      <c r="Q24" s="37">
        <v>1209</v>
      </c>
      <c r="R24" s="37">
        <v>1105</v>
      </c>
      <c r="S24" s="37">
        <v>1070</v>
      </c>
      <c r="T24" s="37">
        <v>1128</v>
      </c>
      <c r="U24" s="37">
        <v>1116</v>
      </c>
      <c r="V24" s="37">
        <v>1151</v>
      </c>
      <c r="W24" s="37">
        <v>1093</v>
      </c>
      <c r="X24" s="37">
        <v>1082</v>
      </c>
      <c r="Y24" s="37">
        <v>1059</v>
      </c>
      <c r="Z24" s="37">
        <v>1116</v>
      </c>
      <c r="AA24" s="37">
        <v>1070</v>
      </c>
      <c r="AB24" s="37">
        <v>1128</v>
      </c>
      <c r="AC24" s="37">
        <v>1197</v>
      </c>
      <c r="AD24" s="37">
        <v>1209</v>
      </c>
      <c r="AE24" s="37">
        <v>1162</v>
      </c>
      <c r="AF24" s="37">
        <v>1024</v>
      </c>
      <c r="AG24" s="37">
        <v>1093</v>
      </c>
      <c r="AH24" s="39">
        <f t="shared" si="2"/>
        <v>34422</v>
      </c>
      <c r="AI24" s="3"/>
      <c r="AJ24" s="3"/>
    </row>
    <row r="25" spans="1:36">
      <c r="A25" s="68">
        <v>17</v>
      </c>
      <c r="B25" s="69" t="s">
        <v>26</v>
      </c>
      <c r="C25" s="37">
        <v>955</v>
      </c>
      <c r="D25" s="40">
        <v>1197</v>
      </c>
      <c r="E25" s="40">
        <v>1128</v>
      </c>
      <c r="F25" s="40">
        <v>1185</v>
      </c>
      <c r="G25" s="40">
        <v>1185</v>
      </c>
      <c r="H25" s="40">
        <v>1139</v>
      </c>
      <c r="I25" s="40">
        <v>1174</v>
      </c>
      <c r="J25" s="37">
        <v>1209</v>
      </c>
      <c r="K25" s="37">
        <v>1209</v>
      </c>
      <c r="L25" s="40">
        <v>1185</v>
      </c>
      <c r="M25" s="40">
        <v>1151</v>
      </c>
      <c r="N25" s="40">
        <v>1151</v>
      </c>
      <c r="O25" s="40">
        <v>1162</v>
      </c>
      <c r="P25" s="40">
        <v>1255</v>
      </c>
      <c r="Q25" s="37">
        <v>1197</v>
      </c>
      <c r="R25" s="40">
        <v>1139</v>
      </c>
      <c r="S25" s="40">
        <v>1162</v>
      </c>
      <c r="T25" s="40">
        <v>1185</v>
      </c>
      <c r="U25" s="40">
        <v>1116</v>
      </c>
      <c r="V25" s="40">
        <v>1185</v>
      </c>
      <c r="W25" s="40">
        <v>1197</v>
      </c>
      <c r="X25" s="37">
        <v>1162</v>
      </c>
      <c r="Y25" s="40">
        <v>1151</v>
      </c>
      <c r="Z25" s="40">
        <v>1174</v>
      </c>
      <c r="AA25" s="40">
        <v>1232</v>
      </c>
      <c r="AB25" s="40">
        <v>1266</v>
      </c>
      <c r="AC25" s="40">
        <v>1243</v>
      </c>
      <c r="AD25" s="40">
        <v>1289</v>
      </c>
      <c r="AE25" s="37">
        <v>1255</v>
      </c>
      <c r="AF25" s="40">
        <v>1243</v>
      </c>
      <c r="AG25" s="40">
        <v>1278</v>
      </c>
      <c r="AH25" s="39">
        <f t="shared" si="2"/>
        <v>36759</v>
      </c>
      <c r="AI25" s="3"/>
      <c r="AJ25" s="3"/>
    </row>
    <row r="26" spans="1:36">
      <c r="A26" s="68">
        <v>18</v>
      </c>
      <c r="B26" s="69" t="s">
        <v>27</v>
      </c>
      <c r="C26" s="37">
        <v>898</v>
      </c>
      <c r="D26" s="40">
        <v>1197</v>
      </c>
      <c r="E26" s="40">
        <v>1093</v>
      </c>
      <c r="F26" s="40">
        <v>1185</v>
      </c>
      <c r="G26" s="40">
        <v>1209</v>
      </c>
      <c r="H26" s="40">
        <v>1082</v>
      </c>
      <c r="I26" s="40">
        <v>1174</v>
      </c>
      <c r="J26" s="37">
        <v>1243</v>
      </c>
      <c r="K26" s="37">
        <v>1220</v>
      </c>
      <c r="L26" s="40">
        <v>1185</v>
      </c>
      <c r="M26" s="40">
        <v>1162</v>
      </c>
      <c r="N26" s="40">
        <v>1174</v>
      </c>
      <c r="O26" s="40">
        <v>1162</v>
      </c>
      <c r="P26" s="40">
        <v>1116</v>
      </c>
      <c r="Q26" s="37">
        <v>1255</v>
      </c>
      <c r="R26" s="40">
        <v>1162</v>
      </c>
      <c r="S26" s="40">
        <v>1220</v>
      </c>
      <c r="T26" s="40">
        <v>1185</v>
      </c>
      <c r="U26" s="40">
        <v>1151</v>
      </c>
      <c r="V26" s="40">
        <v>1255</v>
      </c>
      <c r="W26" s="40">
        <v>1185</v>
      </c>
      <c r="X26" s="37">
        <v>1185</v>
      </c>
      <c r="Y26" s="40">
        <v>1151</v>
      </c>
      <c r="Z26" s="40">
        <v>1174</v>
      </c>
      <c r="AA26" s="40">
        <v>1335</v>
      </c>
      <c r="AB26" s="40">
        <v>1450</v>
      </c>
      <c r="AC26" s="40">
        <v>1301</v>
      </c>
      <c r="AD26" s="40">
        <v>1347</v>
      </c>
      <c r="AE26" s="37">
        <v>1335</v>
      </c>
      <c r="AF26" s="40">
        <v>1347</v>
      </c>
      <c r="AG26" s="40">
        <v>1358</v>
      </c>
      <c r="AH26" s="39">
        <f t="shared" si="2"/>
        <v>37496</v>
      </c>
      <c r="AI26" s="3"/>
      <c r="AJ26" s="3"/>
    </row>
    <row r="27" spans="1:36">
      <c r="A27" s="68">
        <v>19</v>
      </c>
      <c r="B27" s="69" t="s">
        <v>28</v>
      </c>
      <c r="C27" s="37">
        <v>875</v>
      </c>
      <c r="D27" s="40">
        <v>1197</v>
      </c>
      <c r="E27" s="40">
        <v>1162</v>
      </c>
      <c r="F27" s="40">
        <v>1151</v>
      </c>
      <c r="G27" s="40">
        <v>1070</v>
      </c>
      <c r="H27" s="40">
        <v>1185</v>
      </c>
      <c r="I27" s="40">
        <v>1174</v>
      </c>
      <c r="J27" s="37">
        <v>1174</v>
      </c>
      <c r="K27" s="37">
        <v>1185</v>
      </c>
      <c r="L27" s="40">
        <v>1185</v>
      </c>
      <c r="M27" s="40">
        <v>1162</v>
      </c>
      <c r="N27" s="40">
        <v>1174</v>
      </c>
      <c r="O27" s="40">
        <v>1105</v>
      </c>
      <c r="P27" s="40">
        <v>1209</v>
      </c>
      <c r="Q27" s="37">
        <v>1243</v>
      </c>
      <c r="R27" s="40">
        <v>1139</v>
      </c>
      <c r="S27" s="40">
        <v>1174</v>
      </c>
      <c r="T27" s="40">
        <v>1185</v>
      </c>
      <c r="U27" s="40">
        <v>1197</v>
      </c>
      <c r="V27" s="40">
        <v>1174</v>
      </c>
      <c r="W27" s="40">
        <v>1197</v>
      </c>
      <c r="X27" s="37">
        <v>1197</v>
      </c>
      <c r="Y27" s="40">
        <v>1139</v>
      </c>
      <c r="Z27" s="40">
        <v>1243</v>
      </c>
      <c r="AA27" s="40">
        <v>1347</v>
      </c>
      <c r="AB27" s="40">
        <v>1416</v>
      </c>
      <c r="AC27" s="40">
        <v>1404</v>
      </c>
      <c r="AD27" s="40">
        <v>1427</v>
      </c>
      <c r="AE27" s="37">
        <v>1416</v>
      </c>
      <c r="AF27" s="40">
        <v>1404</v>
      </c>
      <c r="AG27" s="40">
        <v>1335</v>
      </c>
      <c r="AH27" s="39">
        <f t="shared" si="2"/>
        <v>37645</v>
      </c>
      <c r="AI27" s="3"/>
      <c r="AJ27" s="3"/>
    </row>
    <row r="28" spans="1:36">
      <c r="A28" s="68">
        <v>20</v>
      </c>
      <c r="B28" s="69" t="s">
        <v>29</v>
      </c>
      <c r="C28" s="37">
        <v>886</v>
      </c>
      <c r="D28" s="40">
        <v>1162</v>
      </c>
      <c r="E28" s="40">
        <v>1116</v>
      </c>
      <c r="F28" s="40">
        <v>1162</v>
      </c>
      <c r="G28" s="40">
        <v>1139</v>
      </c>
      <c r="H28" s="40">
        <v>1174</v>
      </c>
      <c r="I28" s="40">
        <v>1185</v>
      </c>
      <c r="J28" s="37">
        <v>1243</v>
      </c>
      <c r="K28" s="37">
        <v>1139</v>
      </c>
      <c r="L28" s="40">
        <v>1209</v>
      </c>
      <c r="M28" s="40">
        <v>1139</v>
      </c>
      <c r="N28" s="40">
        <v>1209</v>
      </c>
      <c r="O28" s="40">
        <v>1209</v>
      </c>
      <c r="P28" s="40">
        <v>1232</v>
      </c>
      <c r="Q28" s="37">
        <v>1209</v>
      </c>
      <c r="R28" s="40">
        <v>1139</v>
      </c>
      <c r="S28" s="40">
        <v>1174</v>
      </c>
      <c r="T28" s="40">
        <v>1162</v>
      </c>
      <c r="U28" s="40">
        <v>1185</v>
      </c>
      <c r="V28" s="40">
        <v>1197</v>
      </c>
      <c r="W28" s="40">
        <v>1093</v>
      </c>
      <c r="X28" s="37">
        <v>1162</v>
      </c>
      <c r="Y28" s="40">
        <v>1128</v>
      </c>
      <c r="Z28" s="40">
        <v>1301</v>
      </c>
      <c r="AA28" s="40">
        <v>1358</v>
      </c>
      <c r="AB28" s="40">
        <v>1381</v>
      </c>
      <c r="AC28" s="40">
        <v>1427</v>
      </c>
      <c r="AD28" s="40">
        <v>1416</v>
      </c>
      <c r="AE28" s="37">
        <v>1404</v>
      </c>
      <c r="AF28" s="40">
        <v>1370</v>
      </c>
      <c r="AG28" s="40">
        <v>1312</v>
      </c>
      <c r="AH28" s="39">
        <f t="shared" si="2"/>
        <v>37622</v>
      </c>
      <c r="AI28" s="3"/>
      <c r="AJ28" s="3"/>
    </row>
    <row r="29" spans="1:36">
      <c r="A29" s="68">
        <v>21</v>
      </c>
      <c r="B29" s="69" t="s">
        <v>30</v>
      </c>
      <c r="C29" s="37">
        <v>886</v>
      </c>
      <c r="D29" s="40">
        <v>1036</v>
      </c>
      <c r="E29" s="40">
        <v>1151</v>
      </c>
      <c r="F29" s="40">
        <v>1139</v>
      </c>
      <c r="G29" s="40">
        <v>1151</v>
      </c>
      <c r="H29" s="40">
        <v>1162</v>
      </c>
      <c r="I29" s="40">
        <v>1162</v>
      </c>
      <c r="J29" s="37">
        <v>1209</v>
      </c>
      <c r="K29" s="37">
        <v>1162</v>
      </c>
      <c r="L29" s="40">
        <v>1220</v>
      </c>
      <c r="M29" s="40">
        <v>1185</v>
      </c>
      <c r="N29" s="40">
        <v>1174</v>
      </c>
      <c r="O29" s="40">
        <v>1174</v>
      </c>
      <c r="P29" s="40">
        <v>1185</v>
      </c>
      <c r="Q29" s="37">
        <v>1174</v>
      </c>
      <c r="R29" s="40">
        <v>1139</v>
      </c>
      <c r="S29" s="40">
        <v>1174</v>
      </c>
      <c r="T29" s="40">
        <v>1185</v>
      </c>
      <c r="U29" s="40">
        <v>1151</v>
      </c>
      <c r="V29" s="40">
        <v>1220</v>
      </c>
      <c r="W29" s="40">
        <v>1151</v>
      </c>
      <c r="X29" s="37">
        <v>1128</v>
      </c>
      <c r="Y29" s="40">
        <v>1151</v>
      </c>
      <c r="Z29" s="40">
        <v>1278</v>
      </c>
      <c r="AA29" s="40">
        <v>1312</v>
      </c>
      <c r="AB29" s="40">
        <v>1393</v>
      </c>
      <c r="AC29" s="40">
        <v>1370</v>
      </c>
      <c r="AD29" s="40">
        <v>1416</v>
      </c>
      <c r="AE29" s="37">
        <v>1473</v>
      </c>
      <c r="AF29" s="40">
        <v>1393</v>
      </c>
      <c r="AG29" s="40">
        <v>1347</v>
      </c>
      <c r="AH29" s="39">
        <f t="shared" si="2"/>
        <v>37451</v>
      </c>
      <c r="AI29" s="3"/>
      <c r="AJ29" s="3"/>
    </row>
    <row r="30" spans="1:36">
      <c r="A30" s="68">
        <v>22</v>
      </c>
      <c r="B30" s="69" t="s">
        <v>31</v>
      </c>
      <c r="C30" s="37">
        <v>875</v>
      </c>
      <c r="D30" s="40">
        <v>1093</v>
      </c>
      <c r="E30" s="40">
        <v>1162</v>
      </c>
      <c r="F30" s="40">
        <v>1082</v>
      </c>
      <c r="G30" s="40">
        <v>1185</v>
      </c>
      <c r="H30" s="40">
        <v>1151</v>
      </c>
      <c r="I30" s="40">
        <v>1082</v>
      </c>
      <c r="J30" s="37">
        <v>1151</v>
      </c>
      <c r="K30" s="37">
        <v>1185</v>
      </c>
      <c r="L30" s="40">
        <v>1162</v>
      </c>
      <c r="M30" s="40">
        <v>1139</v>
      </c>
      <c r="N30" s="40">
        <v>1197</v>
      </c>
      <c r="O30" s="40">
        <v>1162</v>
      </c>
      <c r="P30" s="40">
        <v>1209</v>
      </c>
      <c r="Q30" s="37">
        <v>1232</v>
      </c>
      <c r="R30" s="40">
        <v>1105</v>
      </c>
      <c r="S30" s="40">
        <v>1128</v>
      </c>
      <c r="T30" s="40">
        <v>1174</v>
      </c>
      <c r="U30" s="40">
        <v>1232</v>
      </c>
      <c r="V30" s="40">
        <v>1197</v>
      </c>
      <c r="W30" s="40">
        <v>1174</v>
      </c>
      <c r="X30" s="37">
        <v>1151</v>
      </c>
      <c r="Y30" s="40">
        <v>1013</v>
      </c>
      <c r="Z30" s="40">
        <v>1312</v>
      </c>
      <c r="AA30" s="40">
        <v>1335</v>
      </c>
      <c r="AB30" s="40">
        <v>1370</v>
      </c>
      <c r="AC30" s="40">
        <v>1393</v>
      </c>
      <c r="AD30" s="40">
        <v>1427</v>
      </c>
      <c r="AE30" s="37">
        <v>1416</v>
      </c>
      <c r="AF30" s="40">
        <v>1347</v>
      </c>
      <c r="AG30" s="40">
        <v>1347</v>
      </c>
      <c r="AH30" s="39">
        <f t="shared" si="2"/>
        <v>37188</v>
      </c>
      <c r="AI30" s="3"/>
      <c r="AJ30" s="3"/>
    </row>
    <row r="31" spans="1:36">
      <c r="A31" s="68">
        <v>23</v>
      </c>
      <c r="B31" s="69" t="s">
        <v>32</v>
      </c>
      <c r="C31" s="37">
        <v>840</v>
      </c>
      <c r="D31" s="40">
        <v>1070</v>
      </c>
      <c r="E31" s="40">
        <v>1151</v>
      </c>
      <c r="F31" s="40">
        <v>1059</v>
      </c>
      <c r="G31" s="40">
        <v>1105</v>
      </c>
      <c r="H31" s="40">
        <v>1116</v>
      </c>
      <c r="I31" s="40">
        <v>1116</v>
      </c>
      <c r="J31" s="37">
        <v>1105</v>
      </c>
      <c r="K31" s="37">
        <v>1174</v>
      </c>
      <c r="L31" s="40">
        <v>1082</v>
      </c>
      <c r="M31" s="40">
        <v>1162</v>
      </c>
      <c r="N31" s="40">
        <v>1151</v>
      </c>
      <c r="O31" s="40">
        <v>1162</v>
      </c>
      <c r="P31" s="40">
        <v>1162</v>
      </c>
      <c r="Q31" s="37">
        <v>1139</v>
      </c>
      <c r="R31" s="40">
        <v>1070</v>
      </c>
      <c r="S31" s="40">
        <v>1151</v>
      </c>
      <c r="T31" s="40">
        <v>1128</v>
      </c>
      <c r="U31" s="40">
        <v>1105</v>
      </c>
      <c r="V31" s="40">
        <v>1151</v>
      </c>
      <c r="W31" s="40">
        <v>1116</v>
      </c>
      <c r="X31" s="37">
        <v>1151</v>
      </c>
      <c r="Y31" s="40">
        <v>1116</v>
      </c>
      <c r="Z31" s="40">
        <v>1324</v>
      </c>
      <c r="AA31" s="40">
        <v>1335</v>
      </c>
      <c r="AB31" s="40">
        <v>1243</v>
      </c>
      <c r="AC31" s="40">
        <v>1312</v>
      </c>
      <c r="AD31" s="40">
        <v>1381</v>
      </c>
      <c r="AE31" s="37">
        <v>1381</v>
      </c>
      <c r="AF31" s="40">
        <v>1335</v>
      </c>
      <c r="AG31" s="40">
        <v>1324</v>
      </c>
      <c r="AH31" s="39">
        <f t="shared" si="2"/>
        <v>36217</v>
      </c>
      <c r="AI31" s="3"/>
      <c r="AJ31" s="3"/>
    </row>
    <row r="32" spans="1:36">
      <c r="A32" s="68">
        <v>24</v>
      </c>
      <c r="B32" s="69" t="s">
        <v>33</v>
      </c>
      <c r="C32" s="37">
        <v>886</v>
      </c>
      <c r="D32" s="40">
        <v>1093</v>
      </c>
      <c r="E32" s="40">
        <v>1139</v>
      </c>
      <c r="F32" s="40">
        <v>1093</v>
      </c>
      <c r="G32" s="40">
        <v>1185</v>
      </c>
      <c r="H32" s="40">
        <v>1082</v>
      </c>
      <c r="I32" s="40">
        <v>1185</v>
      </c>
      <c r="J32" s="37">
        <v>1174</v>
      </c>
      <c r="K32" s="37">
        <v>1139</v>
      </c>
      <c r="L32" s="40">
        <v>1151</v>
      </c>
      <c r="M32" s="40">
        <v>1128</v>
      </c>
      <c r="N32" s="40">
        <v>1185</v>
      </c>
      <c r="O32" s="40">
        <v>1047</v>
      </c>
      <c r="P32" s="40">
        <v>1162</v>
      </c>
      <c r="Q32" s="37">
        <v>1174</v>
      </c>
      <c r="R32" s="40">
        <v>1151</v>
      </c>
      <c r="S32" s="40">
        <v>1220</v>
      </c>
      <c r="T32" s="40">
        <v>1185</v>
      </c>
      <c r="U32" s="40">
        <v>1162</v>
      </c>
      <c r="V32" s="40">
        <v>1220</v>
      </c>
      <c r="W32" s="40">
        <v>1162</v>
      </c>
      <c r="X32" s="37">
        <v>1185</v>
      </c>
      <c r="Y32" s="40">
        <v>1151</v>
      </c>
      <c r="Z32" s="40">
        <v>1162</v>
      </c>
      <c r="AA32" s="40">
        <v>1243</v>
      </c>
      <c r="AB32" s="40">
        <v>1381</v>
      </c>
      <c r="AC32" s="40">
        <v>1370</v>
      </c>
      <c r="AD32" s="40">
        <v>1450</v>
      </c>
      <c r="AE32" s="37">
        <v>1439</v>
      </c>
      <c r="AF32" s="40">
        <v>1404</v>
      </c>
      <c r="AG32" s="40">
        <v>1358</v>
      </c>
      <c r="AH32" s="39">
        <f t="shared" si="2"/>
        <v>37066</v>
      </c>
      <c r="AI32" s="3"/>
      <c r="AJ32" s="3"/>
    </row>
    <row r="33" spans="1:37">
      <c r="A33" s="68">
        <v>25</v>
      </c>
      <c r="B33" s="69" t="s">
        <v>34</v>
      </c>
      <c r="C33" s="37">
        <v>886</v>
      </c>
      <c r="D33" s="40">
        <v>1116</v>
      </c>
      <c r="E33" s="40">
        <v>1151</v>
      </c>
      <c r="F33" s="40">
        <v>1151</v>
      </c>
      <c r="G33" s="40">
        <v>1151</v>
      </c>
      <c r="H33" s="40">
        <v>1162</v>
      </c>
      <c r="I33" s="40">
        <v>1093</v>
      </c>
      <c r="J33" s="37">
        <v>1197</v>
      </c>
      <c r="K33" s="37">
        <v>1116</v>
      </c>
      <c r="L33" s="40">
        <v>1128</v>
      </c>
      <c r="M33" s="40">
        <v>1174</v>
      </c>
      <c r="N33" s="40">
        <v>1070</v>
      </c>
      <c r="O33" s="40">
        <v>1151</v>
      </c>
      <c r="P33" s="40">
        <v>1162</v>
      </c>
      <c r="Q33" s="37">
        <v>1220</v>
      </c>
      <c r="R33" s="40">
        <v>1151</v>
      </c>
      <c r="S33" s="40">
        <v>1139</v>
      </c>
      <c r="T33" s="40">
        <v>1151</v>
      </c>
      <c r="U33" s="40">
        <v>1105</v>
      </c>
      <c r="V33" s="40">
        <v>1013</v>
      </c>
      <c r="W33" s="40">
        <v>1128</v>
      </c>
      <c r="X33" s="37">
        <v>1220</v>
      </c>
      <c r="Y33" s="40">
        <v>1082</v>
      </c>
      <c r="Z33" s="40">
        <v>1301</v>
      </c>
      <c r="AA33" s="40">
        <v>1220</v>
      </c>
      <c r="AB33" s="40">
        <v>1347</v>
      </c>
      <c r="AC33" s="40">
        <v>1335</v>
      </c>
      <c r="AD33" s="40">
        <v>1473</v>
      </c>
      <c r="AE33" s="37">
        <v>1381</v>
      </c>
      <c r="AF33" s="40">
        <v>1404</v>
      </c>
      <c r="AG33" s="40">
        <v>1347</v>
      </c>
      <c r="AH33" s="39">
        <f t="shared" si="2"/>
        <v>36725</v>
      </c>
      <c r="AI33" s="3"/>
      <c r="AJ33" s="3"/>
    </row>
    <row r="34" spans="1:37">
      <c r="A34" s="68">
        <v>26</v>
      </c>
      <c r="B34" s="69" t="s">
        <v>35</v>
      </c>
      <c r="C34" s="37">
        <v>817</v>
      </c>
      <c r="D34" s="40">
        <v>1162</v>
      </c>
      <c r="E34" s="40">
        <v>1174</v>
      </c>
      <c r="F34" s="40">
        <v>1001</v>
      </c>
      <c r="G34" s="40">
        <v>1174</v>
      </c>
      <c r="H34" s="40">
        <v>1128</v>
      </c>
      <c r="I34" s="40">
        <v>1185</v>
      </c>
      <c r="J34" s="37">
        <v>1185</v>
      </c>
      <c r="K34" s="37">
        <v>1151</v>
      </c>
      <c r="L34" s="40">
        <v>1093</v>
      </c>
      <c r="M34" s="40">
        <v>1209</v>
      </c>
      <c r="N34" s="40">
        <v>1197</v>
      </c>
      <c r="O34" s="40">
        <v>1185</v>
      </c>
      <c r="P34" s="40">
        <v>1151</v>
      </c>
      <c r="Q34" s="37">
        <v>1289</v>
      </c>
      <c r="R34" s="40">
        <v>1185</v>
      </c>
      <c r="S34" s="40">
        <v>1174</v>
      </c>
      <c r="T34" s="40">
        <v>1162</v>
      </c>
      <c r="U34" s="40">
        <v>1185</v>
      </c>
      <c r="V34" s="40">
        <v>1220</v>
      </c>
      <c r="W34" s="40">
        <v>1185</v>
      </c>
      <c r="X34" s="37">
        <v>1243</v>
      </c>
      <c r="Y34" s="40">
        <v>1151</v>
      </c>
      <c r="Z34" s="40">
        <v>1266</v>
      </c>
      <c r="AA34" s="40">
        <v>1381</v>
      </c>
      <c r="AB34" s="40">
        <v>1416</v>
      </c>
      <c r="AC34" s="40">
        <v>1416</v>
      </c>
      <c r="AD34" s="40">
        <v>1427</v>
      </c>
      <c r="AE34" s="37">
        <v>1473</v>
      </c>
      <c r="AF34" s="40">
        <v>1485</v>
      </c>
      <c r="AG34" s="40">
        <v>1416</v>
      </c>
      <c r="AH34" s="39">
        <f t="shared" si="2"/>
        <v>37886</v>
      </c>
      <c r="AI34" s="3"/>
      <c r="AJ34" s="3"/>
    </row>
    <row r="35" spans="1:37">
      <c r="A35" s="68">
        <v>27</v>
      </c>
      <c r="B35" s="69" t="s">
        <v>36</v>
      </c>
      <c r="C35" s="37">
        <v>944</v>
      </c>
      <c r="D35" s="40">
        <v>1139</v>
      </c>
      <c r="E35" s="40">
        <v>1209</v>
      </c>
      <c r="F35" s="40">
        <v>1047</v>
      </c>
      <c r="G35" s="40">
        <v>1116</v>
      </c>
      <c r="H35" s="40">
        <v>1059</v>
      </c>
      <c r="I35" s="40">
        <v>1059</v>
      </c>
      <c r="J35" s="37">
        <v>1082</v>
      </c>
      <c r="K35" s="37">
        <v>967</v>
      </c>
      <c r="L35" s="40">
        <v>1093</v>
      </c>
      <c r="M35" s="40">
        <v>978</v>
      </c>
      <c r="N35" s="40">
        <v>1151</v>
      </c>
      <c r="O35" s="40">
        <v>1128</v>
      </c>
      <c r="P35" s="40">
        <v>1070</v>
      </c>
      <c r="Q35" s="37">
        <v>1174</v>
      </c>
      <c r="R35" s="40">
        <v>1105</v>
      </c>
      <c r="S35" s="40">
        <v>1059</v>
      </c>
      <c r="T35" s="40">
        <v>990</v>
      </c>
      <c r="U35" s="40">
        <v>990</v>
      </c>
      <c r="V35" s="40">
        <v>1174</v>
      </c>
      <c r="W35" s="40">
        <v>1105</v>
      </c>
      <c r="X35" s="37">
        <v>1197</v>
      </c>
      <c r="Y35" s="40">
        <v>1047</v>
      </c>
      <c r="Z35" s="40">
        <v>1324</v>
      </c>
      <c r="AA35" s="40">
        <v>1139</v>
      </c>
      <c r="AB35" s="40">
        <v>1358</v>
      </c>
      <c r="AC35" s="40">
        <v>1289</v>
      </c>
      <c r="AD35" s="40">
        <v>1358</v>
      </c>
      <c r="AE35" s="37">
        <v>1404</v>
      </c>
      <c r="AF35" s="40">
        <v>1370</v>
      </c>
      <c r="AG35" s="40">
        <v>1324</v>
      </c>
      <c r="AH35" s="39">
        <f t="shared" si="2"/>
        <v>35449</v>
      </c>
      <c r="AI35" s="3"/>
      <c r="AJ35" s="3"/>
    </row>
    <row r="36" spans="1:37">
      <c r="A36" s="68">
        <v>28</v>
      </c>
      <c r="B36" s="69" t="s">
        <v>37</v>
      </c>
      <c r="C36" s="37">
        <v>1059</v>
      </c>
      <c r="D36" s="40">
        <v>1070</v>
      </c>
      <c r="E36" s="40">
        <v>1139</v>
      </c>
      <c r="F36" s="40">
        <v>1105</v>
      </c>
      <c r="G36" s="40">
        <v>1082</v>
      </c>
      <c r="H36" s="40">
        <v>1047</v>
      </c>
      <c r="I36" s="40">
        <v>1093</v>
      </c>
      <c r="J36" s="37">
        <v>1151</v>
      </c>
      <c r="K36" s="37">
        <v>1139</v>
      </c>
      <c r="L36" s="40">
        <v>1139</v>
      </c>
      <c r="M36" s="40">
        <v>1128</v>
      </c>
      <c r="N36" s="40">
        <v>1139</v>
      </c>
      <c r="O36" s="40">
        <v>1082</v>
      </c>
      <c r="P36" s="40">
        <v>1139</v>
      </c>
      <c r="Q36" s="37">
        <v>1151</v>
      </c>
      <c r="R36" s="40">
        <v>1082</v>
      </c>
      <c r="S36" s="40">
        <v>1001</v>
      </c>
      <c r="T36" s="40">
        <v>1082</v>
      </c>
      <c r="U36" s="40">
        <v>1059</v>
      </c>
      <c r="V36" s="40">
        <v>1151</v>
      </c>
      <c r="W36" s="40">
        <v>1105</v>
      </c>
      <c r="X36" s="37">
        <v>1128</v>
      </c>
      <c r="Y36" s="40">
        <v>1139</v>
      </c>
      <c r="Z36" s="40">
        <v>1255</v>
      </c>
      <c r="AA36" s="40">
        <v>1301</v>
      </c>
      <c r="AB36" s="40">
        <v>1381</v>
      </c>
      <c r="AC36" s="40">
        <v>1335</v>
      </c>
      <c r="AD36" s="40">
        <v>1393</v>
      </c>
      <c r="AE36" s="37">
        <v>1393</v>
      </c>
      <c r="AF36" s="40">
        <v>1427</v>
      </c>
      <c r="AG36" s="40">
        <v>1301</v>
      </c>
      <c r="AH36" s="39">
        <f t="shared" si="2"/>
        <v>36196</v>
      </c>
      <c r="AI36" s="3"/>
      <c r="AJ36" s="3"/>
    </row>
    <row r="37" spans="1:37">
      <c r="A37" s="68">
        <v>29</v>
      </c>
      <c r="B37" s="69" t="s">
        <v>38</v>
      </c>
      <c r="C37" s="37">
        <v>1070</v>
      </c>
      <c r="D37" s="40">
        <v>1082</v>
      </c>
      <c r="E37" s="40">
        <v>1013</v>
      </c>
      <c r="F37" s="40">
        <v>1105</v>
      </c>
      <c r="G37" s="40">
        <v>1174</v>
      </c>
      <c r="H37" s="40">
        <v>1024</v>
      </c>
      <c r="I37" s="40">
        <v>1105</v>
      </c>
      <c r="J37" s="37">
        <v>1220</v>
      </c>
      <c r="K37" s="37">
        <v>1174</v>
      </c>
      <c r="L37" s="40">
        <v>1243</v>
      </c>
      <c r="M37" s="40">
        <v>1151</v>
      </c>
      <c r="N37" s="40">
        <v>1105</v>
      </c>
      <c r="O37" s="40">
        <v>1197</v>
      </c>
      <c r="P37" s="40">
        <v>1128</v>
      </c>
      <c r="Q37" s="37">
        <v>1185</v>
      </c>
      <c r="R37" s="40">
        <v>1162</v>
      </c>
      <c r="S37" s="40">
        <v>1232</v>
      </c>
      <c r="T37" s="40">
        <v>1162</v>
      </c>
      <c r="U37" s="40">
        <v>1174</v>
      </c>
      <c r="V37" s="40">
        <v>1197</v>
      </c>
      <c r="W37" s="40">
        <v>1185</v>
      </c>
      <c r="X37" s="37">
        <v>1220</v>
      </c>
      <c r="Y37" s="40">
        <v>1151</v>
      </c>
      <c r="Z37" s="40">
        <v>1255</v>
      </c>
      <c r="AA37" s="40">
        <v>1473</v>
      </c>
      <c r="AB37" s="40">
        <v>1393</v>
      </c>
      <c r="AC37" s="40">
        <v>1462</v>
      </c>
      <c r="AD37" s="40">
        <v>1404</v>
      </c>
      <c r="AE37" s="37">
        <v>1416</v>
      </c>
      <c r="AF37" s="40">
        <v>1381</v>
      </c>
      <c r="AG37" s="40">
        <v>1416</v>
      </c>
      <c r="AH37" s="39">
        <f t="shared" si="2"/>
        <v>37659</v>
      </c>
      <c r="AI37" s="3"/>
      <c r="AJ37" s="3"/>
    </row>
    <row r="38" spans="1:37">
      <c r="A38" s="68">
        <v>30</v>
      </c>
      <c r="B38" s="69" t="s">
        <v>39</v>
      </c>
      <c r="C38" s="37">
        <v>1197</v>
      </c>
      <c r="D38" s="40">
        <v>1024</v>
      </c>
      <c r="E38" s="40">
        <v>1105</v>
      </c>
      <c r="F38" s="40">
        <v>1139</v>
      </c>
      <c r="G38" s="40">
        <v>1232</v>
      </c>
      <c r="H38" s="40">
        <v>1128</v>
      </c>
      <c r="I38" s="40">
        <v>1082</v>
      </c>
      <c r="J38" s="37">
        <v>1243</v>
      </c>
      <c r="K38" s="37">
        <v>1185</v>
      </c>
      <c r="L38" s="40">
        <v>1139</v>
      </c>
      <c r="M38" s="40">
        <v>1151</v>
      </c>
      <c r="N38" s="40">
        <v>1185</v>
      </c>
      <c r="O38" s="40">
        <v>1162</v>
      </c>
      <c r="P38" s="40">
        <v>1197</v>
      </c>
      <c r="Q38" s="37">
        <v>1255</v>
      </c>
      <c r="R38" s="40">
        <v>1174</v>
      </c>
      <c r="S38" s="40">
        <v>1220</v>
      </c>
      <c r="T38" s="40">
        <v>1174</v>
      </c>
      <c r="U38" s="40">
        <v>1209</v>
      </c>
      <c r="V38" s="40">
        <v>1220</v>
      </c>
      <c r="W38" s="40">
        <v>1220</v>
      </c>
      <c r="X38" s="37">
        <v>1232</v>
      </c>
      <c r="Y38" s="40">
        <v>1197</v>
      </c>
      <c r="Z38" s="40">
        <v>1312</v>
      </c>
      <c r="AA38" s="40">
        <v>1393</v>
      </c>
      <c r="AB38" s="40">
        <v>1381</v>
      </c>
      <c r="AC38" s="40">
        <v>1439</v>
      </c>
      <c r="AD38" s="40">
        <v>1370</v>
      </c>
      <c r="AE38" s="37">
        <v>1370</v>
      </c>
      <c r="AF38" s="40">
        <v>1404</v>
      </c>
      <c r="AG38" s="40">
        <v>1393</v>
      </c>
      <c r="AH38" s="39">
        <f t="shared" si="2"/>
        <v>38132</v>
      </c>
      <c r="AI38" s="3"/>
      <c r="AJ38" s="3"/>
    </row>
    <row r="39" spans="1:37">
      <c r="A39" s="68">
        <v>31</v>
      </c>
      <c r="B39" s="69" t="s">
        <v>40</v>
      </c>
      <c r="C39" s="37">
        <v>1162</v>
      </c>
      <c r="D39" s="40">
        <v>1059</v>
      </c>
      <c r="E39" s="40">
        <v>1116</v>
      </c>
      <c r="F39" s="40">
        <v>1209</v>
      </c>
      <c r="G39" s="40">
        <v>1162</v>
      </c>
      <c r="H39" s="40">
        <v>1243</v>
      </c>
      <c r="I39" s="40">
        <v>1001</v>
      </c>
      <c r="J39" s="37">
        <v>1162</v>
      </c>
      <c r="K39" s="37">
        <v>1162</v>
      </c>
      <c r="L39" s="40">
        <v>1255</v>
      </c>
      <c r="M39" s="40">
        <v>1243</v>
      </c>
      <c r="N39" s="40">
        <v>1209</v>
      </c>
      <c r="O39" s="40">
        <v>1139</v>
      </c>
      <c r="P39" s="40">
        <v>1209</v>
      </c>
      <c r="Q39" s="37">
        <v>1197</v>
      </c>
      <c r="R39" s="40">
        <v>1162</v>
      </c>
      <c r="S39" s="40">
        <v>1209</v>
      </c>
      <c r="T39" s="40">
        <v>1185</v>
      </c>
      <c r="U39" s="40">
        <v>1162</v>
      </c>
      <c r="V39" s="40">
        <v>1174</v>
      </c>
      <c r="W39" s="40">
        <v>1209</v>
      </c>
      <c r="X39" s="37">
        <v>1209</v>
      </c>
      <c r="Y39" s="40">
        <v>1209</v>
      </c>
      <c r="Z39" s="40">
        <v>1381</v>
      </c>
      <c r="AA39" s="40">
        <v>1347</v>
      </c>
      <c r="AB39" s="40">
        <v>1370</v>
      </c>
      <c r="AC39" s="40">
        <v>1462</v>
      </c>
      <c r="AD39" s="40">
        <v>1439</v>
      </c>
      <c r="AE39" s="37">
        <v>1416</v>
      </c>
      <c r="AF39" s="40">
        <v>1370</v>
      </c>
      <c r="AG39" s="40">
        <v>1324</v>
      </c>
      <c r="AH39" s="39">
        <f t="shared" si="2"/>
        <v>38156</v>
      </c>
      <c r="AI39" s="3"/>
      <c r="AJ39" s="3"/>
    </row>
    <row r="40" spans="1:37">
      <c r="A40" s="68">
        <v>32</v>
      </c>
      <c r="B40" s="69" t="s">
        <v>41</v>
      </c>
      <c r="C40" s="37">
        <v>1162</v>
      </c>
      <c r="D40" s="40">
        <v>1116</v>
      </c>
      <c r="E40" s="40">
        <v>1128</v>
      </c>
      <c r="F40" s="40">
        <v>1128</v>
      </c>
      <c r="G40" s="40">
        <v>1220</v>
      </c>
      <c r="H40" s="40">
        <v>1209</v>
      </c>
      <c r="I40" s="40">
        <v>1197</v>
      </c>
      <c r="J40" s="37">
        <v>1151</v>
      </c>
      <c r="K40" s="37">
        <v>1185</v>
      </c>
      <c r="L40" s="40">
        <v>1220</v>
      </c>
      <c r="M40" s="40">
        <v>1162</v>
      </c>
      <c r="N40" s="40">
        <v>1174</v>
      </c>
      <c r="O40" s="40">
        <v>1185</v>
      </c>
      <c r="P40" s="40">
        <v>1059</v>
      </c>
      <c r="Q40" s="37">
        <v>1197</v>
      </c>
      <c r="R40" s="40">
        <v>1105</v>
      </c>
      <c r="S40" s="40">
        <v>1209</v>
      </c>
      <c r="T40" s="40">
        <v>1209</v>
      </c>
      <c r="U40" s="40">
        <v>1105</v>
      </c>
      <c r="V40" s="40">
        <v>1185</v>
      </c>
      <c r="W40" s="40">
        <v>1197</v>
      </c>
      <c r="X40" s="37">
        <v>1232</v>
      </c>
      <c r="Y40" s="40">
        <v>1197</v>
      </c>
      <c r="Z40" s="40">
        <v>1416</v>
      </c>
      <c r="AA40" s="40">
        <v>1427</v>
      </c>
      <c r="AB40" s="40">
        <v>1335</v>
      </c>
      <c r="AC40" s="40">
        <v>1496</v>
      </c>
      <c r="AD40" s="40">
        <v>1462</v>
      </c>
      <c r="AE40" s="37">
        <v>1301</v>
      </c>
      <c r="AF40" s="40">
        <v>1381</v>
      </c>
      <c r="AG40" s="40">
        <v>1427</v>
      </c>
      <c r="AH40" s="39">
        <f t="shared" si="2"/>
        <v>38177</v>
      </c>
      <c r="AI40" s="3"/>
      <c r="AJ40" s="3"/>
    </row>
    <row r="41" spans="1:37">
      <c r="A41" s="68">
        <v>33</v>
      </c>
      <c r="B41" s="69" t="s">
        <v>42</v>
      </c>
      <c r="C41" s="37">
        <v>1174</v>
      </c>
      <c r="D41" s="40">
        <v>1105</v>
      </c>
      <c r="E41" s="40">
        <v>1070</v>
      </c>
      <c r="F41" s="40">
        <v>1174</v>
      </c>
      <c r="G41" s="40">
        <v>1197</v>
      </c>
      <c r="H41" s="40">
        <v>1209</v>
      </c>
      <c r="I41" s="40">
        <v>1174</v>
      </c>
      <c r="J41" s="37">
        <v>1209</v>
      </c>
      <c r="K41" s="37">
        <v>1243</v>
      </c>
      <c r="L41" s="40">
        <v>1162</v>
      </c>
      <c r="M41" s="40">
        <v>1116</v>
      </c>
      <c r="N41" s="40">
        <v>1243</v>
      </c>
      <c r="O41" s="40">
        <v>1174</v>
      </c>
      <c r="P41" s="40">
        <v>1151</v>
      </c>
      <c r="Q41" s="37">
        <v>1220</v>
      </c>
      <c r="R41" s="40">
        <v>1151</v>
      </c>
      <c r="S41" s="40">
        <v>1197</v>
      </c>
      <c r="T41" s="40">
        <v>1232</v>
      </c>
      <c r="U41" s="40">
        <v>1162</v>
      </c>
      <c r="V41" s="40">
        <v>1209</v>
      </c>
      <c r="W41" s="40">
        <v>1209</v>
      </c>
      <c r="X41" s="37">
        <v>1174</v>
      </c>
      <c r="Y41" s="40">
        <v>1174</v>
      </c>
      <c r="Z41" s="40">
        <v>1370</v>
      </c>
      <c r="AA41" s="40">
        <v>1450</v>
      </c>
      <c r="AB41" s="40">
        <v>1370</v>
      </c>
      <c r="AC41" s="40">
        <v>1439</v>
      </c>
      <c r="AD41" s="40">
        <v>1508</v>
      </c>
      <c r="AE41" s="37">
        <v>1427</v>
      </c>
      <c r="AF41" s="40">
        <v>1439</v>
      </c>
      <c r="AG41" s="40">
        <v>1416</v>
      </c>
      <c r="AH41" s="39">
        <f t="shared" si="2"/>
        <v>38548</v>
      </c>
      <c r="AI41" s="3"/>
      <c r="AJ41" s="3"/>
    </row>
    <row r="42" spans="1:37">
      <c r="A42" s="68">
        <v>34</v>
      </c>
      <c r="B42" s="69" t="s">
        <v>43</v>
      </c>
      <c r="C42" s="37">
        <v>1185</v>
      </c>
      <c r="D42" s="40">
        <v>1139</v>
      </c>
      <c r="E42" s="40">
        <v>1082</v>
      </c>
      <c r="F42" s="40">
        <v>1128</v>
      </c>
      <c r="G42" s="40">
        <v>1197</v>
      </c>
      <c r="H42" s="40">
        <v>1220</v>
      </c>
      <c r="I42" s="40">
        <v>1139</v>
      </c>
      <c r="J42" s="37">
        <v>1116</v>
      </c>
      <c r="K42" s="37">
        <v>1185</v>
      </c>
      <c r="L42" s="40">
        <v>1232</v>
      </c>
      <c r="M42" s="40">
        <v>1162</v>
      </c>
      <c r="N42" s="40">
        <v>1174</v>
      </c>
      <c r="O42" s="40">
        <v>1139</v>
      </c>
      <c r="P42" s="40">
        <v>1209</v>
      </c>
      <c r="Q42" s="37">
        <v>1209</v>
      </c>
      <c r="R42" s="40">
        <v>1162</v>
      </c>
      <c r="S42" s="40">
        <v>1185</v>
      </c>
      <c r="T42" s="40">
        <v>1197</v>
      </c>
      <c r="U42" s="40">
        <v>1197</v>
      </c>
      <c r="V42" s="40">
        <v>1243</v>
      </c>
      <c r="W42" s="40">
        <v>1220</v>
      </c>
      <c r="X42" s="37">
        <v>1220</v>
      </c>
      <c r="Y42" s="40">
        <v>1151</v>
      </c>
      <c r="Z42" s="40">
        <v>1381</v>
      </c>
      <c r="AA42" s="40">
        <v>1462</v>
      </c>
      <c r="AB42" s="40">
        <v>1381</v>
      </c>
      <c r="AC42" s="40">
        <v>1416</v>
      </c>
      <c r="AD42" s="40">
        <v>1496</v>
      </c>
      <c r="AE42" s="37">
        <v>1462</v>
      </c>
      <c r="AF42" s="40">
        <v>1393</v>
      </c>
      <c r="AG42" s="40">
        <v>1381</v>
      </c>
      <c r="AH42" s="39">
        <f t="shared" si="2"/>
        <v>38463</v>
      </c>
      <c r="AI42" s="3"/>
      <c r="AJ42" s="3"/>
    </row>
    <row r="43" spans="1:37">
      <c r="A43" s="68">
        <v>35</v>
      </c>
      <c r="B43" s="69" t="s">
        <v>44</v>
      </c>
      <c r="C43" s="37">
        <v>1174</v>
      </c>
      <c r="D43" s="40">
        <v>1070</v>
      </c>
      <c r="E43" s="40">
        <v>1070</v>
      </c>
      <c r="F43" s="40">
        <v>1082</v>
      </c>
      <c r="G43" s="40">
        <v>1151</v>
      </c>
      <c r="H43" s="40">
        <v>1197</v>
      </c>
      <c r="I43" s="40">
        <v>1162</v>
      </c>
      <c r="J43" s="37">
        <v>1162</v>
      </c>
      <c r="K43" s="37">
        <v>1139</v>
      </c>
      <c r="L43" s="40">
        <v>1162</v>
      </c>
      <c r="M43" s="40">
        <v>1162</v>
      </c>
      <c r="N43" s="40">
        <v>1162</v>
      </c>
      <c r="O43" s="40">
        <v>1116</v>
      </c>
      <c r="P43" s="40">
        <v>1139</v>
      </c>
      <c r="Q43" s="37">
        <v>1162</v>
      </c>
      <c r="R43" s="40">
        <v>1174</v>
      </c>
      <c r="S43" s="40">
        <v>1116</v>
      </c>
      <c r="T43" s="40">
        <v>1128</v>
      </c>
      <c r="U43" s="40">
        <v>1128</v>
      </c>
      <c r="V43" s="40">
        <v>1139</v>
      </c>
      <c r="W43" s="40">
        <v>1174</v>
      </c>
      <c r="X43" s="37">
        <v>1232</v>
      </c>
      <c r="Y43" s="40">
        <v>1105</v>
      </c>
      <c r="Z43" s="40">
        <v>1301</v>
      </c>
      <c r="AA43" s="40">
        <v>1416</v>
      </c>
      <c r="AB43" s="40">
        <v>1393</v>
      </c>
      <c r="AC43" s="40">
        <v>1427</v>
      </c>
      <c r="AD43" s="40">
        <v>1450</v>
      </c>
      <c r="AE43" s="37">
        <v>1427</v>
      </c>
      <c r="AF43" s="40">
        <v>1381</v>
      </c>
      <c r="AG43" s="40">
        <v>1427</v>
      </c>
      <c r="AH43" s="39">
        <f t="shared" si="2"/>
        <v>37528</v>
      </c>
      <c r="AI43" s="3"/>
      <c r="AJ43" s="3"/>
    </row>
    <row r="44" spans="1:37">
      <c r="A44" s="68">
        <v>36</v>
      </c>
      <c r="B44" s="69" t="s">
        <v>45</v>
      </c>
      <c r="C44" s="37">
        <v>1185</v>
      </c>
      <c r="D44" s="40">
        <v>1139</v>
      </c>
      <c r="E44" s="40">
        <v>1151</v>
      </c>
      <c r="F44" s="40">
        <v>1128</v>
      </c>
      <c r="G44" s="40">
        <v>1209</v>
      </c>
      <c r="H44" s="40">
        <v>1197</v>
      </c>
      <c r="I44" s="40">
        <v>1243</v>
      </c>
      <c r="J44" s="37">
        <v>1185</v>
      </c>
      <c r="K44" s="37">
        <v>1185</v>
      </c>
      <c r="L44" s="40">
        <v>1047</v>
      </c>
      <c r="M44" s="40">
        <v>1162</v>
      </c>
      <c r="N44" s="40">
        <v>1185</v>
      </c>
      <c r="O44" s="40">
        <v>1185</v>
      </c>
      <c r="P44" s="40">
        <v>1162</v>
      </c>
      <c r="Q44" s="37">
        <v>1243</v>
      </c>
      <c r="R44" s="40">
        <v>1185</v>
      </c>
      <c r="S44" s="40">
        <v>1209</v>
      </c>
      <c r="T44" s="40">
        <v>1185</v>
      </c>
      <c r="U44" s="40">
        <v>1162</v>
      </c>
      <c r="V44" s="40">
        <v>1243</v>
      </c>
      <c r="W44" s="40">
        <v>1151</v>
      </c>
      <c r="X44" s="37">
        <v>1162</v>
      </c>
      <c r="Y44" s="40">
        <v>1139</v>
      </c>
      <c r="Z44" s="40">
        <v>1404</v>
      </c>
      <c r="AA44" s="40">
        <v>1462</v>
      </c>
      <c r="AB44" s="40">
        <v>1427</v>
      </c>
      <c r="AC44" s="40">
        <v>1450</v>
      </c>
      <c r="AD44" s="40">
        <v>1335</v>
      </c>
      <c r="AE44" s="37">
        <v>1404</v>
      </c>
      <c r="AF44" s="40">
        <v>1416</v>
      </c>
      <c r="AG44" s="40">
        <v>1393</v>
      </c>
      <c r="AH44" s="39">
        <f t="shared" si="2"/>
        <v>38333</v>
      </c>
      <c r="AI44" s="3"/>
      <c r="AJ44" s="3"/>
    </row>
    <row r="45" spans="1:37">
      <c r="A45" s="68">
        <v>37</v>
      </c>
      <c r="B45" s="69" t="s">
        <v>46</v>
      </c>
      <c r="C45" s="37">
        <v>1151</v>
      </c>
      <c r="D45" s="40">
        <v>1128</v>
      </c>
      <c r="E45" s="40">
        <v>1139</v>
      </c>
      <c r="F45" s="40">
        <v>1139</v>
      </c>
      <c r="G45" s="40">
        <v>1070</v>
      </c>
      <c r="H45" s="40">
        <v>1151</v>
      </c>
      <c r="I45" s="40">
        <v>1220</v>
      </c>
      <c r="J45" s="37">
        <v>1151</v>
      </c>
      <c r="K45" s="37">
        <v>1116</v>
      </c>
      <c r="L45" s="40">
        <v>1162</v>
      </c>
      <c r="M45" s="40">
        <v>1139</v>
      </c>
      <c r="N45" s="40">
        <v>1116</v>
      </c>
      <c r="O45" s="40">
        <v>1197</v>
      </c>
      <c r="P45" s="40">
        <v>1162</v>
      </c>
      <c r="Q45" s="37">
        <v>1174</v>
      </c>
      <c r="R45" s="40">
        <v>1093</v>
      </c>
      <c r="S45" s="40">
        <v>1174</v>
      </c>
      <c r="T45" s="40">
        <v>1139</v>
      </c>
      <c r="U45" s="40">
        <v>1116</v>
      </c>
      <c r="V45" s="40">
        <v>1174</v>
      </c>
      <c r="W45" s="40">
        <v>1128</v>
      </c>
      <c r="X45" s="37">
        <v>1116</v>
      </c>
      <c r="Y45" s="40">
        <v>1151</v>
      </c>
      <c r="Z45" s="40">
        <v>1347</v>
      </c>
      <c r="AA45" s="40">
        <v>1381</v>
      </c>
      <c r="AB45" s="40">
        <v>1312</v>
      </c>
      <c r="AC45" s="40">
        <v>1427</v>
      </c>
      <c r="AD45" s="40">
        <v>1427</v>
      </c>
      <c r="AE45" s="37">
        <v>1404</v>
      </c>
      <c r="AF45" s="40">
        <v>1335</v>
      </c>
      <c r="AG45" s="40">
        <v>1393</v>
      </c>
      <c r="AH45" s="39">
        <f>SUM(C45:AG45)</f>
        <v>37332</v>
      </c>
      <c r="AI45" s="3"/>
      <c r="AJ45" s="3"/>
    </row>
    <row r="46" spans="1:37">
      <c r="A46" s="68">
        <v>38</v>
      </c>
      <c r="B46" s="69" t="s">
        <v>47</v>
      </c>
      <c r="C46" s="37">
        <v>1232</v>
      </c>
      <c r="D46" s="40">
        <v>1162</v>
      </c>
      <c r="E46" s="40">
        <v>1128</v>
      </c>
      <c r="F46" s="40">
        <v>1185</v>
      </c>
      <c r="G46" s="40">
        <v>1209</v>
      </c>
      <c r="H46" s="40">
        <v>1220</v>
      </c>
      <c r="I46" s="40">
        <v>1278</v>
      </c>
      <c r="J46" s="37">
        <v>1232</v>
      </c>
      <c r="K46" s="37">
        <v>1197</v>
      </c>
      <c r="L46" s="40">
        <v>1243</v>
      </c>
      <c r="M46" s="40">
        <v>1266</v>
      </c>
      <c r="N46" s="40">
        <v>1197</v>
      </c>
      <c r="O46" s="40">
        <v>1185</v>
      </c>
      <c r="P46" s="40">
        <v>1197</v>
      </c>
      <c r="Q46" s="37">
        <v>1082</v>
      </c>
      <c r="R46" s="40">
        <v>1255</v>
      </c>
      <c r="S46" s="40">
        <v>1266</v>
      </c>
      <c r="T46" s="40">
        <v>1243</v>
      </c>
      <c r="U46" s="40">
        <v>1185</v>
      </c>
      <c r="V46" s="40">
        <v>1209</v>
      </c>
      <c r="W46" s="40">
        <v>1232</v>
      </c>
      <c r="X46" s="37">
        <v>1289</v>
      </c>
      <c r="Y46" s="40">
        <v>1093</v>
      </c>
      <c r="Z46" s="40">
        <v>1416</v>
      </c>
      <c r="AA46" s="40">
        <v>1450</v>
      </c>
      <c r="AB46" s="40">
        <v>1462</v>
      </c>
      <c r="AC46" s="40">
        <v>1473</v>
      </c>
      <c r="AD46" s="40">
        <v>1439</v>
      </c>
      <c r="AE46" s="37">
        <v>1416</v>
      </c>
      <c r="AF46" s="40">
        <v>1462</v>
      </c>
      <c r="AG46" s="40">
        <v>1427</v>
      </c>
      <c r="AH46" s="39">
        <f t="shared" si="2"/>
        <v>39330</v>
      </c>
      <c r="AI46" s="3"/>
      <c r="AJ46" s="3"/>
    </row>
    <row r="47" spans="1:37">
      <c r="A47" s="68">
        <v>39</v>
      </c>
      <c r="B47" s="69" t="s">
        <v>48</v>
      </c>
      <c r="C47" s="37">
        <v>1128</v>
      </c>
      <c r="D47" s="40">
        <v>955</v>
      </c>
      <c r="E47" s="40">
        <v>1139</v>
      </c>
      <c r="F47" s="40">
        <v>1059</v>
      </c>
      <c r="G47" s="40">
        <v>1162</v>
      </c>
      <c r="H47" s="40">
        <v>1116</v>
      </c>
      <c r="I47" s="40">
        <v>1289</v>
      </c>
      <c r="J47" s="37">
        <v>1059</v>
      </c>
      <c r="K47" s="37">
        <v>1082</v>
      </c>
      <c r="L47" s="40">
        <v>1162</v>
      </c>
      <c r="M47" s="40">
        <v>1185</v>
      </c>
      <c r="N47" s="40">
        <v>1162</v>
      </c>
      <c r="O47" s="40">
        <v>1093</v>
      </c>
      <c r="P47" s="40">
        <v>1151</v>
      </c>
      <c r="Q47" s="37">
        <v>1105</v>
      </c>
      <c r="R47" s="40">
        <v>1139</v>
      </c>
      <c r="S47" s="40">
        <v>1162</v>
      </c>
      <c r="T47" s="40">
        <v>1116</v>
      </c>
      <c r="U47" s="40">
        <v>1139</v>
      </c>
      <c r="V47" s="40">
        <v>1036</v>
      </c>
      <c r="W47" s="40">
        <v>1151</v>
      </c>
      <c r="X47" s="37">
        <v>1209</v>
      </c>
      <c r="Y47" s="40">
        <v>1139</v>
      </c>
      <c r="Z47" s="40">
        <v>1301</v>
      </c>
      <c r="AA47" s="40">
        <v>1324</v>
      </c>
      <c r="AB47" s="40">
        <v>1439</v>
      </c>
      <c r="AC47" s="40">
        <v>1347</v>
      </c>
      <c r="AD47" s="40">
        <v>1347</v>
      </c>
      <c r="AE47" s="37">
        <v>1370</v>
      </c>
      <c r="AF47" s="40">
        <v>1404</v>
      </c>
      <c r="AG47" s="40">
        <v>1312</v>
      </c>
      <c r="AH47" s="39">
        <f t="shared" si="2"/>
        <v>36782</v>
      </c>
      <c r="AI47" s="3"/>
      <c r="AJ47" s="3"/>
      <c r="AK47" s="41"/>
    </row>
    <row r="48" spans="1:37">
      <c r="A48" s="68">
        <v>40</v>
      </c>
      <c r="B48" s="69" t="s">
        <v>49</v>
      </c>
      <c r="C48" s="37">
        <v>1162</v>
      </c>
      <c r="D48" s="40">
        <v>1116</v>
      </c>
      <c r="E48" s="40">
        <v>1139</v>
      </c>
      <c r="F48" s="40">
        <v>1151</v>
      </c>
      <c r="G48" s="40">
        <v>1139</v>
      </c>
      <c r="H48" s="40">
        <v>1162</v>
      </c>
      <c r="I48" s="40">
        <v>1220</v>
      </c>
      <c r="J48" s="37">
        <v>1139</v>
      </c>
      <c r="K48" s="37">
        <v>1162</v>
      </c>
      <c r="L48" s="40">
        <v>1151</v>
      </c>
      <c r="M48" s="40">
        <v>1105</v>
      </c>
      <c r="N48" s="40">
        <v>1128</v>
      </c>
      <c r="O48" s="40">
        <v>1162</v>
      </c>
      <c r="P48" s="40">
        <v>1139</v>
      </c>
      <c r="Q48" s="37">
        <v>1162</v>
      </c>
      <c r="R48" s="40">
        <v>1220</v>
      </c>
      <c r="S48" s="40">
        <v>1174</v>
      </c>
      <c r="T48" s="40">
        <v>1128</v>
      </c>
      <c r="U48" s="40">
        <v>1220</v>
      </c>
      <c r="V48" s="40">
        <v>1139</v>
      </c>
      <c r="W48" s="40">
        <v>1151</v>
      </c>
      <c r="X48" s="37">
        <v>1209</v>
      </c>
      <c r="Y48" s="40">
        <v>1139</v>
      </c>
      <c r="Z48" s="40">
        <v>1289</v>
      </c>
      <c r="AA48" s="40">
        <v>1220</v>
      </c>
      <c r="AB48" s="40">
        <v>1450</v>
      </c>
      <c r="AC48" s="40">
        <v>1381</v>
      </c>
      <c r="AD48" s="40">
        <v>1439</v>
      </c>
      <c r="AE48" s="37">
        <v>1370</v>
      </c>
      <c r="AF48" s="40">
        <v>1381</v>
      </c>
      <c r="AG48" s="40">
        <v>1404</v>
      </c>
      <c r="AH48" s="39">
        <f t="shared" si="2"/>
        <v>37551</v>
      </c>
      <c r="AI48" s="3"/>
      <c r="AJ48" s="3"/>
    </row>
    <row r="49" spans="1:37">
      <c r="A49" s="68">
        <v>41</v>
      </c>
      <c r="B49" s="69" t="s">
        <v>50</v>
      </c>
      <c r="C49" s="37">
        <v>1174</v>
      </c>
      <c r="D49" s="40">
        <v>1220</v>
      </c>
      <c r="E49" s="40">
        <v>1220</v>
      </c>
      <c r="F49" s="40">
        <v>1197</v>
      </c>
      <c r="G49" s="40">
        <v>1185</v>
      </c>
      <c r="H49" s="40">
        <v>1185</v>
      </c>
      <c r="I49" s="40">
        <v>1151</v>
      </c>
      <c r="J49" s="37">
        <v>1174</v>
      </c>
      <c r="K49" s="37">
        <v>1151</v>
      </c>
      <c r="L49" s="40">
        <v>1220</v>
      </c>
      <c r="M49" s="40">
        <v>1139</v>
      </c>
      <c r="N49" s="40">
        <v>1151</v>
      </c>
      <c r="O49" s="40">
        <v>1220</v>
      </c>
      <c r="P49" s="40">
        <v>1232</v>
      </c>
      <c r="Q49" s="37">
        <v>1174</v>
      </c>
      <c r="R49" s="40">
        <v>1289</v>
      </c>
      <c r="S49" s="40">
        <v>1243</v>
      </c>
      <c r="T49" s="40">
        <v>1197</v>
      </c>
      <c r="U49" s="40">
        <v>1197</v>
      </c>
      <c r="V49" s="40">
        <v>1197</v>
      </c>
      <c r="W49" s="40">
        <v>1209</v>
      </c>
      <c r="X49" s="37">
        <v>1266</v>
      </c>
      <c r="Y49" s="40">
        <v>1197</v>
      </c>
      <c r="Z49" s="40">
        <v>1404</v>
      </c>
      <c r="AA49" s="40">
        <v>1462</v>
      </c>
      <c r="AB49" s="40">
        <v>1381</v>
      </c>
      <c r="AC49" s="40">
        <v>1508</v>
      </c>
      <c r="AD49" s="40">
        <v>1439</v>
      </c>
      <c r="AE49" s="37">
        <v>1427</v>
      </c>
      <c r="AF49" s="40">
        <v>1427</v>
      </c>
      <c r="AG49" s="40">
        <v>1439</v>
      </c>
      <c r="AH49" s="39">
        <f t="shared" si="2"/>
        <v>39075</v>
      </c>
      <c r="AI49" s="3"/>
      <c r="AJ49" s="3"/>
    </row>
    <row r="50" spans="1:37">
      <c r="A50" s="68">
        <v>42</v>
      </c>
      <c r="B50" s="69" t="s">
        <v>51</v>
      </c>
      <c r="C50" s="37">
        <v>1116</v>
      </c>
      <c r="D50" s="40">
        <v>1209</v>
      </c>
      <c r="E50" s="40">
        <v>1209</v>
      </c>
      <c r="F50" s="40">
        <v>1151</v>
      </c>
      <c r="G50" s="40">
        <v>1220</v>
      </c>
      <c r="H50" s="40">
        <v>1197</v>
      </c>
      <c r="I50" s="40">
        <v>1209</v>
      </c>
      <c r="J50" s="37">
        <v>1197</v>
      </c>
      <c r="K50" s="37">
        <v>1162</v>
      </c>
      <c r="L50" s="40">
        <v>1243</v>
      </c>
      <c r="M50" s="40">
        <v>1185</v>
      </c>
      <c r="N50" s="40">
        <v>1289</v>
      </c>
      <c r="O50" s="40">
        <v>1301</v>
      </c>
      <c r="P50" s="40">
        <v>1220</v>
      </c>
      <c r="Q50" s="37">
        <v>1289</v>
      </c>
      <c r="R50" s="40">
        <v>1255</v>
      </c>
      <c r="S50" s="40">
        <v>1243</v>
      </c>
      <c r="T50" s="40">
        <v>1266</v>
      </c>
      <c r="U50" s="40">
        <v>1324</v>
      </c>
      <c r="V50" s="40">
        <v>1255</v>
      </c>
      <c r="W50" s="40">
        <v>1209</v>
      </c>
      <c r="X50" s="37">
        <v>1243</v>
      </c>
      <c r="Y50" s="40">
        <v>1243</v>
      </c>
      <c r="Z50" s="40">
        <v>1393</v>
      </c>
      <c r="AA50" s="40">
        <v>1462</v>
      </c>
      <c r="AB50" s="40">
        <v>1439</v>
      </c>
      <c r="AC50" s="40">
        <v>1508</v>
      </c>
      <c r="AD50" s="40">
        <v>1439</v>
      </c>
      <c r="AE50" s="37">
        <v>1439</v>
      </c>
      <c r="AF50" s="40">
        <v>1439</v>
      </c>
      <c r="AG50" s="40">
        <v>1450</v>
      </c>
      <c r="AH50" s="39">
        <f t="shared" si="2"/>
        <v>39804</v>
      </c>
      <c r="AI50" s="3"/>
      <c r="AJ50" s="3"/>
    </row>
    <row r="51" spans="1:37">
      <c r="A51" s="68">
        <v>43</v>
      </c>
      <c r="B51" s="69" t="s">
        <v>52</v>
      </c>
      <c r="C51" s="37">
        <v>1278</v>
      </c>
      <c r="D51" s="40">
        <v>1197</v>
      </c>
      <c r="E51" s="40">
        <v>1209</v>
      </c>
      <c r="F51" s="40">
        <v>1220</v>
      </c>
      <c r="G51" s="40">
        <v>1243</v>
      </c>
      <c r="H51" s="40">
        <v>1232</v>
      </c>
      <c r="I51" s="40">
        <v>1266</v>
      </c>
      <c r="J51" s="37">
        <v>1232</v>
      </c>
      <c r="K51" s="37">
        <v>1220</v>
      </c>
      <c r="L51" s="40">
        <v>1255</v>
      </c>
      <c r="M51" s="40">
        <v>1243</v>
      </c>
      <c r="N51" s="40">
        <v>1278</v>
      </c>
      <c r="O51" s="40">
        <v>1289</v>
      </c>
      <c r="P51" s="40">
        <v>1266</v>
      </c>
      <c r="Q51" s="37">
        <v>1197</v>
      </c>
      <c r="R51" s="40">
        <v>1278</v>
      </c>
      <c r="S51" s="40">
        <v>1278</v>
      </c>
      <c r="T51" s="40">
        <v>1185</v>
      </c>
      <c r="U51" s="40">
        <v>1197</v>
      </c>
      <c r="V51" s="40">
        <v>1289</v>
      </c>
      <c r="W51" s="40">
        <v>1232</v>
      </c>
      <c r="X51" s="37">
        <v>1243</v>
      </c>
      <c r="Y51" s="40">
        <v>1220</v>
      </c>
      <c r="Z51" s="40">
        <v>1370</v>
      </c>
      <c r="AA51" s="40">
        <v>1485</v>
      </c>
      <c r="AB51" s="40">
        <v>1496</v>
      </c>
      <c r="AC51" s="40">
        <v>1416</v>
      </c>
      <c r="AD51" s="40">
        <v>1496</v>
      </c>
      <c r="AE51" s="37">
        <v>1508</v>
      </c>
      <c r="AF51" s="40">
        <v>1427</v>
      </c>
      <c r="AG51" s="40">
        <v>1450</v>
      </c>
      <c r="AH51" s="39">
        <f t="shared" si="2"/>
        <v>40195</v>
      </c>
      <c r="AI51" s="3"/>
      <c r="AJ51" s="3"/>
    </row>
    <row r="52" spans="1:37">
      <c r="A52" s="68">
        <v>44</v>
      </c>
      <c r="B52" s="69" t="s">
        <v>53</v>
      </c>
      <c r="C52" s="37">
        <v>1220</v>
      </c>
      <c r="D52" s="40">
        <v>1197</v>
      </c>
      <c r="E52" s="40">
        <v>1197</v>
      </c>
      <c r="F52" s="40">
        <v>1197</v>
      </c>
      <c r="G52" s="40">
        <v>1197</v>
      </c>
      <c r="H52" s="40">
        <v>1243</v>
      </c>
      <c r="I52" s="40">
        <v>1232</v>
      </c>
      <c r="J52" s="37">
        <v>1289</v>
      </c>
      <c r="K52" s="37">
        <v>1266</v>
      </c>
      <c r="L52" s="40">
        <v>1266</v>
      </c>
      <c r="M52" s="40">
        <v>1232</v>
      </c>
      <c r="N52" s="40">
        <v>1243</v>
      </c>
      <c r="O52" s="40">
        <v>1266</v>
      </c>
      <c r="P52" s="40">
        <v>1289</v>
      </c>
      <c r="Q52" s="37">
        <v>1289</v>
      </c>
      <c r="R52" s="40">
        <v>1289</v>
      </c>
      <c r="S52" s="40">
        <v>1128</v>
      </c>
      <c r="T52" s="40">
        <v>1174</v>
      </c>
      <c r="U52" s="40">
        <v>1301</v>
      </c>
      <c r="V52" s="40">
        <v>1266</v>
      </c>
      <c r="W52" s="40">
        <v>1209</v>
      </c>
      <c r="X52" s="37">
        <v>1232</v>
      </c>
      <c r="Y52" s="40">
        <v>1162</v>
      </c>
      <c r="Z52" s="40">
        <v>1416</v>
      </c>
      <c r="AA52" s="40">
        <v>1473</v>
      </c>
      <c r="AB52" s="40">
        <v>1473</v>
      </c>
      <c r="AC52" s="40">
        <v>1485</v>
      </c>
      <c r="AD52" s="40">
        <v>1473</v>
      </c>
      <c r="AE52" s="37">
        <v>1485</v>
      </c>
      <c r="AF52" s="40">
        <v>1439</v>
      </c>
      <c r="AG52" s="40">
        <v>1427</v>
      </c>
      <c r="AH52" s="39">
        <f t="shared" si="2"/>
        <v>40055</v>
      </c>
      <c r="AI52" s="3"/>
      <c r="AJ52" s="3"/>
    </row>
    <row r="53" spans="1:37">
      <c r="A53" s="34">
        <v>45</v>
      </c>
      <c r="B53" s="35" t="s">
        <v>54</v>
      </c>
      <c r="C53" s="36">
        <v>1220</v>
      </c>
      <c r="D53" s="37">
        <v>1243</v>
      </c>
      <c r="E53" s="37">
        <v>1243</v>
      </c>
      <c r="F53" s="37">
        <v>1232</v>
      </c>
      <c r="G53" s="37">
        <v>1255</v>
      </c>
      <c r="H53" s="37">
        <v>1139</v>
      </c>
      <c r="I53" s="37">
        <v>1220</v>
      </c>
      <c r="J53" s="37">
        <v>1185</v>
      </c>
      <c r="K53" s="37">
        <v>1243</v>
      </c>
      <c r="L53" s="37">
        <v>1197</v>
      </c>
      <c r="M53" s="37">
        <v>1185</v>
      </c>
      <c r="N53" s="37">
        <v>1209</v>
      </c>
      <c r="O53" s="37">
        <v>1243</v>
      </c>
      <c r="P53" s="37">
        <v>1232</v>
      </c>
      <c r="Q53" s="37">
        <v>1289</v>
      </c>
      <c r="R53" s="37">
        <v>1232</v>
      </c>
      <c r="S53" s="37">
        <v>1232</v>
      </c>
      <c r="T53" s="37">
        <v>1289</v>
      </c>
      <c r="U53" s="37">
        <v>1324</v>
      </c>
      <c r="V53" s="37">
        <v>1255</v>
      </c>
      <c r="W53" s="37">
        <v>1220</v>
      </c>
      <c r="X53" s="37">
        <v>1197</v>
      </c>
      <c r="Y53" s="37">
        <v>1220</v>
      </c>
      <c r="Z53" s="37">
        <v>1381</v>
      </c>
      <c r="AA53" s="37">
        <v>1473</v>
      </c>
      <c r="AB53" s="37">
        <v>1427</v>
      </c>
      <c r="AC53" s="37">
        <v>1427</v>
      </c>
      <c r="AD53" s="37">
        <v>1427</v>
      </c>
      <c r="AE53" s="37">
        <v>1416</v>
      </c>
      <c r="AF53" s="37">
        <v>1393</v>
      </c>
      <c r="AG53" s="37">
        <v>1404</v>
      </c>
      <c r="AH53" s="39">
        <f t="shared" si="2"/>
        <v>39652</v>
      </c>
      <c r="AI53" s="3"/>
      <c r="AJ53" s="3"/>
    </row>
    <row r="54" spans="1:37">
      <c r="A54" s="34">
        <v>46</v>
      </c>
      <c r="B54" s="35" t="s">
        <v>55</v>
      </c>
      <c r="C54" s="36">
        <v>1232</v>
      </c>
      <c r="D54" s="37">
        <v>1266</v>
      </c>
      <c r="E54" s="37">
        <v>1059</v>
      </c>
      <c r="F54" s="37">
        <v>1209</v>
      </c>
      <c r="G54" s="37">
        <v>1232</v>
      </c>
      <c r="H54" s="37">
        <v>1243</v>
      </c>
      <c r="I54" s="37">
        <v>1243</v>
      </c>
      <c r="J54" s="37">
        <v>1174</v>
      </c>
      <c r="K54" s="37">
        <v>1255</v>
      </c>
      <c r="L54" s="37">
        <v>1197</v>
      </c>
      <c r="M54" s="37">
        <v>1232</v>
      </c>
      <c r="N54" s="37">
        <v>1197</v>
      </c>
      <c r="O54" s="37">
        <v>1255</v>
      </c>
      <c r="P54" s="37">
        <v>1220</v>
      </c>
      <c r="Q54" s="37">
        <v>1266</v>
      </c>
      <c r="R54" s="37">
        <v>1185</v>
      </c>
      <c r="S54" s="37">
        <v>1255</v>
      </c>
      <c r="T54" s="37">
        <v>1243</v>
      </c>
      <c r="U54" s="37">
        <v>1243</v>
      </c>
      <c r="V54" s="37">
        <v>1255</v>
      </c>
      <c r="W54" s="37">
        <v>1197</v>
      </c>
      <c r="X54" s="37">
        <v>1289</v>
      </c>
      <c r="Y54" s="37">
        <v>1185</v>
      </c>
      <c r="Z54" s="37">
        <v>1278</v>
      </c>
      <c r="AA54" s="37">
        <v>1404</v>
      </c>
      <c r="AB54" s="37">
        <v>1370</v>
      </c>
      <c r="AC54" s="37">
        <v>1358</v>
      </c>
      <c r="AD54" s="37">
        <v>1324</v>
      </c>
      <c r="AE54" s="37">
        <v>1347</v>
      </c>
      <c r="AF54" s="37">
        <v>1324</v>
      </c>
      <c r="AG54" s="37">
        <v>1278</v>
      </c>
      <c r="AH54" s="39">
        <f t="shared" si="2"/>
        <v>38815</v>
      </c>
      <c r="AI54" s="3"/>
      <c r="AJ54" s="3"/>
    </row>
    <row r="55" spans="1:37">
      <c r="A55" s="34">
        <v>47</v>
      </c>
      <c r="B55" s="35" t="s">
        <v>56</v>
      </c>
      <c r="C55" s="36">
        <v>1266</v>
      </c>
      <c r="D55" s="37">
        <v>1105</v>
      </c>
      <c r="E55" s="37">
        <v>1128</v>
      </c>
      <c r="F55" s="37">
        <v>1174</v>
      </c>
      <c r="G55" s="37">
        <v>1174</v>
      </c>
      <c r="H55" s="37">
        <v>1151</v>
      </c>
      <c r="I55" s="37">
        <v>1139</v>
      </c>
      <c r="J55" s="37">
        <v>1082</v>
      </c>
      <c r="K55" s="37">
        <v>1162</v>
      </c>
      <c r="L55" s="37">
        <v>1197</v>
      </c>
      <c r="M55" s="37">
        <v>1197</v>
      </c>
      <c r="N55" s="37">
        <v>1162</v>
      </c>
      <c r="O55" s="37">
        <v>1197</v>
      </c>
      <c r="P55" s="37">
        <v>1220</v>
      </c>
      <c r="Q55" s="37">
        <v>1232</v>
      </c>
      <c r="R55" s="37">
        <v>1024</v>
      </c>
      <c r="S55" s="37">
        <v>1151</v>
      </c>
      <c r="T55" s="37">
        <v>1209</v>
      </c>
      <c r="U55" s="37">
        <v>1197</v>
      </c>
      <c r="V55" s="37">
        <v>1197</v>
      </c>
      <c r="W55" s="37">
        <v>1105</v>
      </c>
      <c r="X55" s="37">
        <v>1220</v>
      </c>
      <c r="Y55" s="37">
        <v>1232</v>
      </c>
      <c r="Z55" s="37">
        <v>1151</v>
      </c>
      <c r="AA55" s="37">
        <v>1255</v>
      </c>
      <c r="AB55" s="37">
        <v>1232</v>
      </c>
      <c r="AC55" s="37">
        <v>1197</v>
      </c>
      <c r="AD55" s="37">
        <v>1220</v>
      </c>
      <c r="AE55" s="37">
        <v>1070</v>
      </c>
      <c r="AF55" s="37">
        <v>1209</v>
      </c>
      <c r="AG55" s="37">
        <v>1185</v>
      </c>
      <c r="AH55" s="39">
        <f t="shared" si="2"/>
        <v>36440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1255</v>
      </c>
      <c r="D56" s="45">
        <v>1128</v>
      </c>
      <c r="E56" s="45">
        <v>1209</v>
      </c>
      <c r="F56" s="45">
        <v>1197</v>
      </c>
      <c r="G56" s="45">
        <v>1116</v>
      </c>
      <c r="H56" s="45">
        <v>1255</v>
      </c>
      <c r="I56" s="45">
        <v>1220</v>
      </c>
      <c r="J56" s="45">
        <v>1243</v>
      </c>
      <c r="K56" s="45">
        <v>1197</v>
      </c>
      <c r="L56" s="45">
        <v>1209</v>
      </c>
      <c r="M56" s="45">
        <v>1209</v>
      </c>
      <c r="N56" s="45">
        <v>1243</v>
      </c>
      <c r="O56" s="45">
        <v>1243</v>
      </c>
      <c r="P56" s="45">
        <v>1266</v>
      </c>
      <c r="Q56" s="45">
        <v>1266</v>
      </c>
      <c r="R56" s="45">
        <v>1220</v>
      </c>
      <c r="S56" s="45">
        <v>1197</v>
      </c>
      <c r="T56" s="45">
        <v>1232</v>
      </c>
      <c r="U56" s="45">
        <v>1243</v>
      </c>
      <c r="V56" s="45">
        <v>1220</v>
      </c>
      <c r="W56" s="45">
        <v>1220</v>
      </c>
      <c r="X56" s="45">
        <v>1151</v>
      </c>
      <c r="Y56" s="45">
        <v>1209</v>
      </c>
      <c r="Z56" s="45">
        <v>1220</v>
      </c>
      <c r="AA56" s="45">
        <v>1278</v>
      </c>
      <c r="AB56" s="45">
        <v>1255</v>
      </c>
      <c r="AC56" s="45">
        <v>1255</v>
      </c>
      <c r="AD56" s="45">
        <v>1209</v>
      </c>
      <c r="AE56" s="45">
        <v>1243</v>
      </c>
      <c r="AF56" s="45">
        <v>1116</v>
      </c>
      <c r="AG56" s="45">
        <v>1220</v>
      </c>
      <c r="AH56" s="47">
        <f t="shared" si="2"/>
        <v>37744</v>
      </c>
      <c r="AI56" s="3"/>
      <c r="AJ56" s="3"/>
    </row>
    <row r="57" spans="1:37">
      <c r="A57" s="80" t="s">
        <v>58</v>
      </c>
      <c r="B57" s="81"/>
      <c r="C57" s="48">
        <f>SUM(C9:C56)</f>
        <v>54000</v>
      </c>
      <c r="D57" s="49">
        <f t="shared" ref="D57:AG57" si="3">SUM(D9:D56)</f>
        <v>55092</v>
      </c>
      <c r="E57" s="49">
        <f t="shared" si="3"/>
        <v>55104</v>
      </c>
      <c r="F57" s="49">
        <f t="shared" si="3"/>
        <v>55070</v>
      </c>
      <c r="G57" s="49">
        <f t="shared" si="3"/>
        <v>56312</v>
      </c>
      <c r="H57" s="49">
        <f t="shared" si="3"/>
        <v>55933</v>
      </c>
      <c r="I57" s="49">
        <f t="shared" si="3"/>
        <v>56279</v>
      </c>
      <c r="J57" s="49">
        <f t="shared" si="3"/>
        <v>56847</v>
      </c>
      <c r="K57" s="50">
        <f t="shared" si="3"/>
        <v>55756</v>
      </c>
      <c r="L57" s="49">
        <f t="shared" si="3"/>
        <v>56427</v>
      </c>
      <c r="M57" s="49">
        <f t="shared" si="3"/>
        <v>56044</v>
      </c>
      <c r="N57" s="49">
        <f t="shared" si="3"/>
        <v>56417</v>
      </c>
      <c r="O57" s="49">
        <f t="shared" si="3"/>
        <v>56276</v>
      </c>
      <c r="P57" s="49">
        <f t="shared" si="3"/>
        <v>56693</v>
      </c>
      <c r="Q57" s="49">
        <f t="shared" si="3"/>
        <v>58079</v>
      </c>
      <c r="R57" s="49">
        <f t="shared" si="3"/>
        <v>55885</v>
      </c>
      <c r="S57" s="49">
        <f t="shared" si="3"/>
        <v>56560</v>
      </c>
      <c r="T57" s="49">
        <f t="shared" si="3"/>
        <v>55975</v>
      </c>
      <c r="U57" s="49">
        <f t="shared" si="3"/>
        <v>56142</v>
      </c>
      <c r="V57" s="49">
        <f t="shared" si="3"/>
        <v>57168</v>
      </c>
      <c r="W57" s="49">
        <f t="shared" si="3"/>
        <v>56061</v>
      </c>
      <c r="X57" s="49">
        <f t="shared" si="3"/>
        <v>57156</v>
      </c>
      <c r="Y57" s="49">
        <f t="shared" si="3"/>
        <v>55046</v>
      </c>
      <c r="Z57" s="49">
        <f t="shared" si="3"/>
        <v>60197</v>
      </c>
      <c r="AA57" s="49">
        <f t="shared" si="3"/>
        <v>61807</v>
      </c>
      <c r="AB57" s="49">
        <f t="shared" si="3"/>
        <v>63756</v>
      </c>
      <c r="AC57" s="49">
        <f t="shared" si="3"/>
        <v>64388</v>
      </c>
      <c r="AD57" s="49">
        <f t="shared" si="3"/>
        <v>64711</v>
      </c>
      <c r="AE57" s="49">
        <f t="shared" si="3"/>
        <v>63893</v>
      </c>
      <c r="AF57" s="49">
        <f t="shared" si="3"/>
        <v>63155</v>
      </c>
      <c r="AG57" s="49">
        <f t="shared" si="3"/>
        <v>62523</v>
      </c>
      <c r="AH57" s="51">
        <f>SUM(AH9:AH56)</f>
        <v>1794752</v>
      </c>
      <c r="AI57" s="52">
        <f>SUM(C57:AG57)</f>
        <v>1794752</v>
      </c>
      <c r="AJ57" s="3"/>
    </row>
    <row r="58" spans="1:37" ht="14.25" thickBot="1">
      <c r="A58" s="82" t="s">
        <v>59</v>
      </c>
      <c r="B58" s="83"/>
      <c r="C58" s="53">
        <f>+SUM(C25:C52)*C$7</f>
        <v>0</v>
      </c>
      <c r="D58" s="53">
        <f>+SUM(D25:D52)*D$7</f>
        <v>31450</v>
      </c>
      <c r="E58" s="53">
        <f t="shared" ref="E58:AD58" si="4">+SUM(E25:E52)*E$7</f>
        <v>31890</v>
      </c>
      <c r="F58" s="53">
        <f t="shared" si="4"/>
        <v>31752</v>
      </c>
      <c r="G58" s="53">
        <f t="shared" si="4"/>
        <v>32719</v>
      </c>
      <c r="H58" s="53">
        <f t="shared" si="4"/>
        <v>32420</v>
      </c>
      <c r="I58" s="53">
        <f t="shared" si="4"/>
        <v>32650</v>
      </c>
      <c r="J58" s="53">
        <f t="shared" si="4"/>
        <v>0</v>
      </c>
      <c r="K58" s="53">
        <f t="shared" si="4"/>
        <v>0</v>
      </c>
      <c r="L58" s="53">
        <f t="shared" si="4"/>
        <v>32994</v>
      </c>
      <c r="M58" s="53">
        <f t="shared" si="4"/>
        <v>32520</v>
      </c>
      <c r="N58" s="53">
        <f t="shared" si="4"/>
        <v>32973</v>
      </c>
      <c r="O58" s="53">
        <f t="shared" si="4"/>
        <v>32739</v>
      </c>
      <c r="P58" s="53">
        <f t="shared" si="4"/>
        <v>32962</v>
      </c>
      <c r="Q58" s="53">
        <f t="shared" si="4"/>
        <v>0</v>
      </c>
      <c r="R58" s="53">
        <f t="shared" si="4"/>
        <v>32660</v>
      </c>
      <c r="S58" s="53">
        <f t="shared" si="4"/>
        <v>33021</v>
      </c>
      <c r="T58" s="53">
        <f t="shared" si="4"/>
        <v>32694</v>
      </c>
      <c r="U58" s="53">
        <f t="shared" si="4"/>
        <v>32616</v>
      </c>
      <c r="V58" s="53">
        <f t="shared" si="4"/>
        <v>33332</v>
      </c>
      <c r="W58" s="53">
        <f t="shared" si="4"/>
        <v>32884</v>
      </c>
      <c r="X58" s="53">
        <f t="shared" si="4"/>
        <v>0</v>
      </c>
      <c r="Y58" s="53">
        <f t="shared" si="4"/>
        <v>32086</v>
      </c>
      <c r="Z58" s="53">
        <f t="shared" si="4"/>
        <v>36870</v>
      </c>
      <c r="AA58" s="53">
        <f t="shared" si="4"/>
        <v>38225</v>
      </c>
      <c r="AB58" s="53">
        <f t="shared" si="4"/>
        <v>38904</v>
      </c>
      <c r="AC58" s="53">
        <f t="shared" si="4"/>
        <v>39331</v>
      </c>
      <c r="AD58" s="53">
        <f t="shared" si="4"/>
        <v>39767</v>
      </c>
      <c r="AE58" s="53">
        <f>+SUM(AE25:AE52)*AE$7</f>
        <v>0</v>
      </c>
      <c r="AF58" s="53">
        <f>+SUM(AF25:AF52)*AF$7</f>
        <v>39008</v>
      </c>
      <c r="AG58" s="53">
        <f>+SUM(AG25:AG52)*AG$7</f>
        <v>38526</v>
      </c>
      <c r="AH58" s="66">
        <f>SUM(C58:AG58)</f>
        <v>856993</v>
      </c>
      <c r="AI58" s="52">
        <f>AH58</f>
        <v>856993</v>
      </c>
      <c r="AJ58" s="54"/>
      <c r="AK58" s="54"/>
    </row>
    <row r="59" spans="1:37">
      <c r="A59" s="82" t="s">
        <v>60</v>
      </c>
      <c r="B59" s="83"/>
      <c r="C59" s="53">
        <f>IF(C58=0,SUM(C25:C52),0)</f>
        <v>29577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33044</v>
      </c>
      <c r="K59" s="53">
        <f t="shared" si="5"/>
        <v>32600</v>
      </c>
      <c r="L59" s="53">
        <f t="shared" si="5"/>
        <v>0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33597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33597</v>
      </c>
      <c r="Y59" s="53">
        <f t="shared" si="5"/>
        <v>0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39412</v>
      </c>
      <c r="AF59" s="53">
        <f>IF(AF58=0,SUM(AF25:AF52),0)</f>
        <v>0</v>
      </c>
      <c r="AG59" s="53">
        <f>IF(AG58=0,SUM(AG25:AG52),0)</f>
        <v>0</v>
      </c>
      <c r="AH59" s="66">
        <f>SUM(C59:AG59)</f>
        <v>201827</v>
      </c>
      <c r="AI59" s="55">
        <f>AH59+AH60</f>
        <v>937759</v>
      </c>
      <c r="AK59" s="2"/>
    </row>
    <row r="60" spans="1:37" ht="14.25" thickBot="1">
      <c r="A60" s="84" t="s">
        <v>61</v>
      </c>
      <c r="B60" s="85"/>
      <c r="C60" s="56">
        <f>+C57-C58-C59</f>
        <v>24423</v>
      </c>
      <c r="D60" s="56">
        <f>+D57-D58-D59</f>
        <v>23642</v>
      </c>
      <c r="E60" s="56">
        <f t="shared" ref="E60:AD60" si="6">+E57-E58-E59</f>
        <v>23214</v>
      </c>
      <c r="F60" s="56">
        <f t="shared" si="6"/>
        <v>23318</v>
      </c>
      <c r="G60" s="56">
        <f t="shared" si="6"/>
        <v>23593</v>
      </c>
      <c r="H60" s="56">
        <f>+H57-H58-H59</f>
        <v>23513</v>
      </c>
      <c r="I60" s="56">
        <f t="shared" si="6"/>
        <v>23629</v>
      </c>
      <c r="J60" s="56">
        <f t="shared" si="6"/>
        <v>23803</v>
      </c>
      <c r="K60" s="56">
        <f t="shared" si="6"/>
        <v>23156</v>
      </c>
      <c r="L60" s="56">
        <f t="shared" si="6"/>
        <v>23433</v>
      </c>
      <c r="M60" s="56">
        <f t="shared" si="6"/>
        <v>23524</v>
      </c>
      <c r="N60" s="56">
        <f t="shared" si="6"/>
        <v>23444</v>
      </c>
      <c r="O60" s="56">
        <f t="shared" si="6"/>
        <v>23537</v>
      </c>
      <c r="P60" s="56">
        <f t="shared" si="6"/>
        <v>23731</v>
      </c>
      <c r="Q60" s="56">
        <f t="shared" si="6"/>
        <v>24482</v>
      </c>
      <c r="R60" s="56">
        <f t="shared" si="6"/>
        <v>23225</v>
      </c>
      <c r="S60" s="56">
        <f t="shared" si="6"/>
        <v>23539</v>
      </c>
      <c r="T60" s="56">
        <f t="shared" si="6"/>
        <v>23281</v>
      </c>
      <c r="U60" s="56">
        <f t="shared" si="6"/>
        <v>23526</v>
      </c>
      <c r="V60" s="56">
        <f t="shared" si="6"/>
        <v>23836</v>
      </c>
      <c r="W60" s="56">
        <f t="shared" si="6"/>
        <v>23177</v>
      </c>
      <c r="X60" s="56">
        <f t="shared" si="6"/>
        <v>23559</v>
      </c>
      <c r="Y60" s="56">
        <f t="shared" si="6"/>
        <v>22960</v>
      </c>
      <c r="Z60" s="56">
        <f t="shared" si="6"/>
        <v>23327</v>
      </c>
      <c r="AA60" s="56">
        <f t="shared" si="6"/>
        <v>23582</v>
      </c>
      <c r="AB60" s="56">
        <f t="shared" si="6"/>
        <v>24852</v>
      </c>
      <c r="AC60" s="56">
        <f t="shared" si="6"/>
        <v>25057</v>
      </c>
      <c r="AD60" s="56">
        <f t="shared" si="6"/>
        <v>24944</v>
      </c>
      <c r="AE60" s="56">
        <f>+AE57-AE58-AE59</f>
        <v>24481</v>
      </c>
      <c r="AF60" s="56">
        <f>+AF57-AF58-AF59</f>
        <v>24147</v>
      </c>
      <c r="AG60" s="56">
        <f>+AG57-AG58-AG59</f>
        <v>23997</v>
      </c>
      <c r="AH60" s="67">
        <f>SUM(C60:AG60)</f>
        <v>735932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1991</v>
      </c>
      <c r="AH62" s="1" t="s">
        <v>63</v>
      </c>
    </row>
    <row r="63" spans="1:37" ht="18.75" hidden="1">
      <c r="AF63" s="60" t="s">
        <v>64</v>
      </c>
      <c r="AG63" s="54">
        <f>MIN(C9:AG56)</f>
        <v>817</v>
      </c>
      <c r="AH63" s="1" t="s">
        <v>63</v>
      </c>
    </row>
    <row r="64" spans="1:37" hidden="1"/>
    <row r="65" spans="1:40" ht="14.25" hidden="1" thickBot="1"/>
    <row r="66" spans="1:40" hidden="1">
      <c r="B66" s="61">
        <v>43323</v>
      </c>
    </row>
    <row r="67" spans="1:40" hidden="1">
      <c r="B67" s="62">
        <v>43360</v>
      </c>
    </row>
    <row r="68" spans="1:40" hidden="1">
      <c r="B68" s="62">
        <v>43367</v>
      </c>
    </row>
    <row r="69" spans="1:40" hidden="1">
      <c r="B69" s="62">
        <v>43381</v>
      </c>
    </row>
    <row r="70" spans="1:40" s="2" customFormat="1" hidden="1">
      <c r="A70" s="3"/>
      <c r="B70" s="62">
        <v>43407</v>
      </c>
      <c r="AK70" s="3"/>
      <c r="AL70" s="3"/>
      <c r="AM70" s="3"/>
      <c r="AN70" s="3"/>
    </row>
    <row r="71" spans="1:40" s="2" customFormat="1" hidden="1">
      <c r="A71" s="3"/>
      <c r="B71" s="62">
        <v>43427</v>
      </c>
      <c r="AK71" s="3"/>
      <c r="AL71" s="3"/>
      <c r="AM71" s="3"/>
      <c r="AN71" s="3"/>
    </row>
    <row r="72" spans="1:40" s="2" customFormat="1" ht="14.25" hidden="1" thickBot="1">
      <c r="A72" s="3"/>
      <c r="B72" s="63"/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K2:N2"/>
    <mergeCell ref="O2:AG2"/>
    <mergeCell ref="G4:H4"/>
    <mergeCell ref="L4:M4"/>
    <mergeCell ref="P4:Q4"/>
    <mergeCell ref="U4:V4"/>
    <mergeCell ref="Z4:AA4"/>
    <mergeCell ref="AE4:AF4"/>
  </mergeCells>
  <phoneticPr fontId="2"/>
  <conditionalFormatting sqref="C7:AG7">
    <cfRule type="cellIs" dxfId="15" priority="3" stopIfTrue="1" operator="equal">
      <formula>0</formula>
    </cfRule>
  </conditionalFormatting>
  <conditionalFormatting sqref="C9:AG60">
    <cfRule type="expression" dxfId="14" priority="5" stopIfTrue="1">
      <formula>+WEEKDAY(#REF!,2)&gt;=6</formula>
    </cfRule>
  </conditionalFormatting>
  <conditionalFormatting sqref="C61:AH61 AJ61">
    <cfRule type="expression" dxfId="13" priority="4" stopIfTrue="1">
      <formula>+WEEKDAY(#REF!,2)&gt;=6</formula>
    </cfRule>
  </conditionalFormatting>
  <conditionalFormatting sqref="AI60">
    <cfRule type="expression" dxfId="12" priority="2" stopIfTrue="1">
      <formula>+WEEKDAY(#REF!,2)&gt;=6</formula>
    </cfRule>
  </conditionalFormatting>
  <conditionalFormatting sqref="AI61">
    <cfRule type="expression" dxfId="11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9B9A-F339-4E7A-A131-A373100ADB07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K2" sqref="K2:N2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89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3622896</v>
      </c>
      <c r="H4" s="93"/>
      <c r="I4" s="8" t="s">
        <v>2</v>
      </c>
      <c r="K4" s="7" t="s">
        <v>1</v>
      </c>
      <c r="L4" s="99">
        <v>2240853</v>
      </c>
      <c r="M4" s="100"/>
      <c r="N4" s="8" t="s">
        <v>2</v>
      </c>
      <c r="O4" s="7" t="s">
        <v>1</v>
      </c>
      <c r="P4" s="94">
        <f>SUM(C57:AG57)</f>
        <v>1382043</v>
      </c>
      <c r="Q4" s="95"/>
      <c r="R4" s="9" t="s">
        <v>2</v>
      </c>
      <c r="S4" s="9"/>
      <c r="T4" s="10" t="s">
        <v>5</v>
      </c>
      <c r="U4" s="96">
        <f>IF(AND(MONTH(A7)&gt;=7,MONTH(A7)&lt;=9),SUM(C58:AG58),0)</f>
        <v>0</v>
      </c>
      <c r="V4" s="97"/>
      <c r="W4" s="11" t="s">
        <v>2</v>
      </c>
      <c r="X4" s="12"/>
      <c r="Y4" s="10" t="s">
        <v>6</v>
      </c>
      <c r="Z4" s="96">
        <f>SUM(C58:AG58)-U4</f>
        <v>656039</v>
      </c>
      <c r="AA4" s="97"/>
      <c r="AB4" s="11" t="s">
        <v>2</v>
      </c>
      <c r="AC4" s="9"/>
      <c r="AD4" s="10" t="s">
        <v>83</v>
      </c>
      <c r="AE4" s="96">
        <f>SUM(AH59:AH60)</f>
        <v>726004</v>
      </c>
      <c r="AF4" s="98"/>
      <c r="AG4" s="13" t="s">
        <v>2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45231</v>
      </c>
      <c r="B7" s="79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v>0</v>
      </c>
      <c r="F7" s="22">
        <f t="shared" ref="F7:AG7" si="0">IF(OR(WEEKDAY(F$8,1)=1,F$8=$B$66,F$8=$B$67,F$8=$B$68,F$8=$B$69,F$8=$B$70,F$8=$B$71,F$8=$B$72),0,1)</f>
        <v>1</v>
      </c>
      <c r="G7" s="22">
        <f t="shared" si="0"/>
        <v>0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f t="shared" si="0"/>
        <v>1</v>
      </c>
      <c r="N7" s="22">
        <f t="shared" si="0"/>
        <v>0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0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v>0</v>
      </c>
      <c r="Z7" s="22">
        <f t="shared" si="0"/>
        <v>1</v>
      </c>
      <c r="AA7" s="22">
        <f t="shared" si="0"/>
        <v>1</v>
      </c>
      <c r="AB7" s="22">
        <f t="shared" si="0"/>
        <v>0</v>
      </c>
      <c r="AC7" s="22">
        <f t="shared" si="0"/>
        <v>1</v>
      </c>
      <c r="AD7" s="22">
        <f>IF(OR(WEEKDAY(AD$8,1)=1,AD$8=$B$66,AD$8=$B$67,AD$8=$B$68,AD$8=$B$69,AD$8=$B$70,AD$8=$B$71,AD$8=$B$72),0,1)</f>
        <v>1</v>
      </c>
      <c r="AE7" s="22">
        <f>IF(OR(WEEKDAY(AE$8,1)=1,AE$8=$B$66,AE$8=$B$67,AE$8=$B$68,AE$8=$B$69,AE$8=$B$70,AE$8=$B$71,AE$8=$B$72),0,1)</f>
        <v>1</v>
      </c>
      <c r="AF7" s="22">
        <f>IF(OR(WEEKDAY(AF$8,1)=1,AF$8=$B$66,AF$8=$B$67,AF$8=$B$68,AF$8=$B$69,AF$8=$B$70,AF$8=$B$71,AF$8=$B$72),0,1)</f>
        <v>1</v>
      </c>
      <c r="AG7" s="22">
        <f t="shared" si="0"/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45231</v>
      </c>
      <c r="D8" s="25">
        <f>+C8+1</f>
        <v>45232</v>
      </c>
      <c r="E8" s="25">
        <f t="shared" ref="E8:AF8" si="1">+D8+1</f>
        <v>45233</v>
      </c>
      <c r="F8" s="25">
        <f t="shared" si="1"/>
        <v>45234</v>
      </c>
      <c r="G8" s="25">
        <f t="shared" si="1"/>
        <v>45235</v>
      </c>
      <c r="H8" s="25">
        <f t="shared" si="1"/>
        <v>45236</v>
      </c>
      <c r="I8" s="25">
        <f t="shared" si="1"/>
        <v>45237</v>
      </c>
      <c r="J8" s="25">
        <f t="shared" si="1"/>
        <v>45238</v>
      </c>
      <c r="K8" s="25">
        <f t="shared" si="1"/>
        <v>45239</v>
      </c>
      <c r="L8" s="25">
        <f t="shared" si="1"/>
        <v>45240</v>
      </c>
      <c r="M8" s="25">
        <f t="shared" si="1"/>
        <v>45241</v>
      </c>
      <c r="N8" s="25">
        <f t="shared" si="1"/>
        <v>45242</v>
      </c>
      <c r="O8" s="25">
        <f t="shared" si="1"/>
        <v>45243</v>
      </c>
      <c r="P8" s="25">
        <f t="shared" si="1"/>
        <v>45244</v>
      </c>
      <c r="Q8" s="25">
        <f t="shared" si="1"/>
        <v>45245</v>
      </c>
      <c r="R8" s="25">
        <f t="shared" si="1"/>
        <v>45246</v>
      </c>
      <c r="S8" s="25">
        <f t="shared" si="1"/>
        <v>45247</v>
      </c>
      <c r="T8" s="25">
        <f t="shared" si="1"/>
        <v>45248</v>
      </c>
      <c r="U8" s="25">
        <f t="shared" si="1"/>
        <v>45249</v>
      </c>
      <c r="V8" s="25">
        <f t="shared" si="1"/>
        <v>45250</v>
      </c>
      <c r="W8" s="25">
        <f t="shared" si="1"/>
        <v>45251</v>
      </c>
      <c r="X8" s="25">
        <f t="shared" si="1"/>
        <v>45252</v>
      </c>
      <c r="Y8" s="25">
        <f t="shared" si="1"/>
        <v>45253</v>
      </c>
      <c r="Z8" s="25">
        <f t="shared" si="1"/>
        <v>45254</v>
      </c>
      <c r="AA8" s="25">
        <f t="shared" si="1"/>
        <v>45255</v>
      </c>
      <c r="AB8" s="25">
        <f t="shared" si="1"/>
        <v>45256</v>
      </c>
      <c r="AC8" s="25">
        <f t="shared" si="1"/>
        <v>45257</v>
      </c>
      <c r="AD8" s="25">
        <f t="shared" si="1"/>
        <v>45258</v>
      </c>
      <c r="AE8" s="25">
        <f t="shared" si="1"/>
        <v>45259</v>
      </c>
      <c r="AF8" s="25">
        <f t="shared" si="1"/>
        <v>45260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888</v>
      </c>
      <c r="D9" s="31">
        <v>916</v>
      </c>
      <c r="E9" s="31">
        <v>943</v>
      </c>
      <c r="F9" s="31">
        <v>980</v>
      </c>
      <c r="G9" s="31">
        <v>970</v>
      </c>
      <c r="H9" s="31">
        <v>1016</v>
      </c>
      <c r="I9" s="31">
        <v>1007</v>
      </c>
      <c r="J9" s="31">
        <v>980</v>
      </c>
      <c r="K9" s="31">
        <v>906</v>
      </c>
      <c r="L9" s="31">
        <v>1703</v>
      </c>
      <c r="M9" s="31">
        <v>916</v>
      </c>
      <c r="N9" s="31">
        <v>934</v>
      </c>
      <c r="O9" s="31">
        <v>943</v>
      </c>
      <c r="P9" s="31">
        <v>934</v>
      </c>
      <c r="Q9" s="31">
        <v>797</v>
      </c>
      <c r="R9" s="31">
        <v>833</v>
      </c>
      <c r="S9" s="31">
        <v>925</v>
      </c>
      <c r="T9" s="31">
        <v>925</v>
      </c>
      <c r="U9" s="31">
        <v>970</v>
      </c>
      <c r="V9" s="31">
        <v>998</v>
      </c>
      <c r="W9" s="31">
        <v>943</v>
      </c>
      <c r="X9" s="31">
        <v>861</v>
      </c>
      <c r="Y9" s="31">
        <v>870</v>
      </c>
      <c r="Z9" s="31">
        <v>998</v>
      </c>
      <c r="AA9" s="31">
        <v>916</v>
      </c>
      <c r="AB9" s="31">
        <v>961</v>
      </c>
      <c r="AC9" s="31">
        <v>888</v>
      </c>
      <c r="AD9" s="31">
        <v>833</v>
      </c>
      <c r="AE9" s="31">
        <v>815</v>
      </c>
      <c r="AF9" s="31">
        <v>824</v>
      </c>
      <c r="AG9" s="32"/>
      <c r="AH9" s="33">
        <f>SUM(C9:AG9)</f>
        <v>28393</v>
      </c>
      <c r="AI9" s="3"/>
      <c r="AJ9" s="3"/>
    </row>
    <row r="10" spans="1:36">
      <c r="A10" s="34">
        <v>2</v>
      </c>
      <c r="B10" s="35" t="s">
        <v>11</v>
      </c>
      <c r="C10" s="36">
        <v>980</v>
      </c>
      <c r="D10" s="37">
        <v>1025</v>
      </c>
      <c r="E10" s="37">
        <v>998</v>
      </c>
      <c r="F10" s="37">
        <v>1007</v>
      </c>
      <c r="G10" s="37">
        <v>989</v>
      </c>
      <c r="H10" s="37">
        <v>1016</v>
      </c>
      <c r="I10" s="37">
        <v>998</v>
      </c>
      <c r="J10" s="37">
        <v>1007</v>
      </c>
      <c r="K10" s="37">
        <v>916</v>
      </c>
      <c r="L10" s="37">
        <v>1694</v>
      </c>
      <c r="M10" s="37">
        <v>998</v>
      </c>
      <c r="N10" s="37">
        <v>970</v>
      </c>
      <c r="O10" s="37">
        <v>980</v>
      </c>
      <c r="P10" s="37">
        <v>989</v>
      </c>
      <c r="Q10" s="37">
        <v>897</v>
      </c>
      <c r="R10" s="37">
        <v>961</v>
      </c>
      <c r="S10" s="37">
        <v>989</v>
      </c>
      <c r="T10" s="37">
        <v>943</v>
      </c>
      <c r="U10" s="37">
        <v>961</v>
      </c>
      <c r="V10" s="37">
        <v>980</v>
      </c>
      <c r="W10" s="37">
        <v>970</v>
      </c>
      <c r="X10" s="37">
        <v>888</v>
      </c>
      <c r="Y10" s="37">
        <v>906</v>
      </c>
      <c r="Z10" s="37">
        <v>980</v>
      </c>
      <c r="AA10" s="37">
        <v>916</v>
      </c>
      <c r="AB10" s="37">
        <v>970</v>
      </c>
      <c r="AC10" s="37">
        <v>906</v>
      </c>
      <c r="AD10" s="37">
        <v>824</v>
      </c>
      <c r="AE10" s="37">
        <v>806</v>
      </c>
      <c r="AF10" s="37">
        <v>797</v>
      </c>
      <c r="AG10" s="38"/>
      <c r="AH10" s="39">
        <f>SUM(C10:AG10)</f>
        <v>29261</v>
      </c>
      <c r="AI10" s="3"/>
      <c r="AJ10" s="3"/>
    </row>
    <row r="11" spans="1:36">
      <c r="A11" s="34">
        <v>3</v>
      </c>
      <c r="B11" s="35" t="s">
        <v>12</v>
      </c>
      <c r="C11" s="36">
        <v>925</v>
      </c>
      <c r="D11" s="37">
        <v>815</v>
      </c>
      <c r="E11" s="37">
        <v>916</v>
      </c>
      <c r="F11" s="37">
        <v>925</v>
      </c>
      <c r="G11" s="37">
        <v>934</v>
      </c>
      <c r="H11" s="37">
        <v>989</v>
      </c>
      <c r="I11" s="37">
        <v>980</v>
      </c>
      <c r="J11" s="37">
        <v>925</v>
      </c>
      <c r="K11" s="37">
        <v>861</v>
      </c>
      <c r="L11" s="37">
        <v>1318</v>
      </c>
      <c r="M11" s="37">
        <v>943</v>
      </c>
      <c r="N11" s="37">
        <v>934</v>
      </c>
      <c r="O11" s="37">
        <v>961</v>
      </c>
      <c r="P11" s="37">
        <v>934</v>
      </c>
      <c r="Q11" s="37">
        <v>833</v>
      </c>
      <c r="R11" s="37">
        <v>842</v>
      </c>
      <c r="S11" s="37">
        <v>925</v>
      </c>
      <c r="T11" s="37">
        <v>861</v>
      </c>
      <c r="U11" s="37">
        <v>925</v>
      </c>
      <c r="V11" s="37">
        <v>897</v>
      </c>
      <c r="W11" s="37">
        <v>952</v>
      </c>
      <c r="X11" s="37">
        <v>934</v>
      </c>
      <c r="Y11" s="37">
        <v>952</v>
      </c>
      <c r="Z11" s="37">
        <v>934</v>
      </c>
      <c r="AA11" s="37">
        <v>870</v>
      </c>
      <c r="AB11" s="37">
        <v>833</v>
      </c>
      <c r="AC11" s="37">
        <v>916</v>
      </c>
      <c r="AD11" s="37">
        <v>778</v>
      </c>
      <c r="AE11" s="37">
        <v>778</v>
      </c>
      <c r="AF11" s="37">
        <v>751</v>
      </c>
      <c r="AG11" s="38"/>
      <c r="AH11" s="39">
        <f t="shared" ref="AH11:AH56" si="2">SUM(C11:AG11)</f>
        <v>27341</v>
      </c>
      <c r="AI11" s="3"/>
      <c r="AJ11" s="3"/>
    </row>
    <row r="12" spans="1:36">
      <c r="A12" s="34">
        <v>4</v>
      </c>
      <c r="B12" s="35" t="s">
        <v>13</v>
      </c>
      <c r="C12" s="36">
        <v>925</v>
      </c>
      <c r="D12" s="37">
        <v>906</v>
      </c>
      <c r="E12" s="37">
        <v>925</v>
      </c>
      <c r="F12" s="37">
        <v>952</v>
      </c>
      <c r="G12" s="37">
        <v>916</v>
      </c>
      <c r="H12" s="37">
        <v>989</v>
      </c>
      <c r="I12" s="37">
        <v>980</v>
      </c>
      <c r="J12" s="37">
        <v>897</v>
      </c>
      <c r="K12" s="37">
        <v>961</v>
      </c>
      <c r="L12" s="37">
        <v>1126</v>
      </c>
      <c r="M12" s="37">
        <v>870</v>
      </c>
      <c r="N12" s="37">
        <v>879</v>
      </c>
      <c r="O12" s="37">
        <v>916</v>
      </c>
      <c r="P12" s="37">
        <v>906</v>
      </c>
      <c r="Q12" s="37">
        <v>861</v>
      </c>
      <c r="R12" s="37">
        <v>851</v>
      </c>
      <c r="S12" s="37">
        <v>879</v>
      </c>
      <c r="T12" s="37">
        <v>879</v>
      </c>
      <c r="U12" s="37">
        <v>897</v>
      </c>
      <c r="V12" s="37">
        <v>897</v>
      </c>
      <c r="W12" s="37">
        <v>879</v>
      </c>
      <c r="X12" s="37">
        <v>943</v>
      </c>
      <c r="Y12" s="37">
        <v>952</v>
      </c>
      <c r="Z12" s="37">
        <v>961</v>
      </c>
      <c r="AA12" s="37">
        <v>897</v>
      </c>
      <c r="AB12" s="37">
        <v>760</v>
      </c>
      <c r="AC12" s="37">
        <v>961</v>
      </c>
      <c r="AD12" s="37">
        <v>806</v>
      </c>
      <c r="AE12" s="37">
        <v>769</v>
      </c>
      <c r="AF12" s="37">
        <v>797</v>
      </c>
      <c r="AG12" s="38"/>
      <c r="AH12" s="39">
        <f t="shared" si="2"/>
        <v>27137</v>
      </c>
      <c r="AI12" s="3"/>
      <c r="AJ12" s="3"/>
    </row>
    <row r="13" spans="1:36">
      <c r="A13" s="34">
        <v>5</v>
      </c>
      <c r="B13" s="35" t="s">
        <v>14</v>
      </c>
      <c r="C13" s="36">
        <v>934</v>
      </c>
      <c r="D13" s="37">
        <v>998</v>
      </c>
      <c r="E13" s="37">
        <v>970</v>
      </c>
      <c r="F13" s="37">
        <v>1025</v>
      </c>
      <c r="G13" s="37">
        <v>998</v>
      </c>
      <c r="H13" s="37">
        <v>1035</v>
      </c>
      <c r="I13" s="37">
        <v>1071</v>
      </c>
      <c r="J13" s="37">
        <v>897</v>
      </c>
      <c r="K13" s="37">
        <v>970</v>
      </c>
      <c r="L13" s="37">
        <v>1062</v>
      </c>
      <c r="M13" s="37">
        <v>970</v>
      </c>
      <c r="N13" s="37">
        <v>980</v>
      </c>
      <c r="O13" s="37">
        <v>925</v>
      </c>
      <c r="P13" s="37">
        <v>980</v>
      </c>
      <c r="Q13" s="37">
        <v>934</v>
      </c>
      <c r="R13" s="37">
        <v>925</v>
      </c>
      <c r="S13" s="37">
        <v>897</v>
      </c>
      <c r="T13" s="37">
        <v>980</v>
      </c>
      <c r="U13" s="37">
        <v>952</v>
      </c>
      <c r="V13" s="37">
        <v>916</v>
      </c>
      <c r="W13" s="37">
        <v>842</v>
      </c>
      <c r="X13" s="37">
        <v>934</v>
      </c>
      <c r="Y13" s="37">
        <v>952</v>
      </c>
      <c r="Z13" s="37">
        <v>943</v>
      </c>
      <c r="AA13" s="37">
        <v>970</v>
      </c>
      <c r="AB13" s="37">
        <v>970</v>
      </c>
      <c r="AC13" s="37">
        <v>952</v>
      </c>
      <c r="AD13" s="37">
        <v>815</v>
      </c>
      <c r="AE13" s="37">
        <v>742</v>
      </c>
      <c r="AF13" s="37">
        <v>806</v>
      </c>
      <c r="AG13" s="38"/>
      <c r="AH13" s="39">
        <f t="shared" si="2"/>
        <v>28345</v>
      </c>
      <c r="AI13" s="3"/>
      <c r="AJ13" s="3"/>
    </row>
    <row r="14" spans="1:36">
      <c r="A14" s="34">
        <v>6</v>
      </c>
      <c r="B14" s="35" t="s">
        <v>15</v>
      </c>
      <c r="C14" s="36">
        <v>970</v>
      </c>
      <c r="D14" s="37">
        <v>1007</v>
      </c>
      <c r="E14" s="37">
        <v>998</v>
      </c>
      <c r="F14" s="37">
        <v>1071</v>
      </c>
      <c r="G14" s="37">
        <v>906</v>
      </c>
      <c r="H14" s="37">
        <v>1071</v>
      </c>
      <c r="I14" s="37">
        <v>934</v>
      </c>
      <c r="J14" s="37">
        <v>961</v>
      </c>
      <c r="K14" s="37">
        <v>961</v>
      </c>
      <c r="L14" s="37">
        <v>1007</v>
      </c>
      <c r="M14" s="37">
        <v>1035</v>
      </c>
      <c r="N14" s="37">
        <v>989</v>
      </c>
      <c r="O14" s="37">
        <v>1007</v>
      </c>
      <c r="P14" s="37">
        <v>989</v>
      </c>
      <c r="Q14" s="37">
        <v>934</v>
      </c>
      <c r="R14" s="37">
        <v>952</v>
      </c>
      <c r="S14" s="37">
        <v>925</v>
      </c>
      <c r="T14" s="37">
        <v>952</v>
      </c>
      <c r="U14" s="37">
        <v>842</v>
      </c>
      <c r="V14" s="37">
        <v>879</v>
      </c>
      <c r="W14" s="37">
        <v>934</v>
      </c>
      <c r="X14" s="37">
        <v>961</v>
      </c>
      <c r="Y14" s="37">
        <v>970</v>
      </c>
      <c r="Z14" s="37">
        <v>989</v>
      </c>
      <c r="AA14" s="37">
        <v>925</v>
      </c>
      <c r="AB14" s="37">
        <v>998</v>
      </c>
      <c r="AC14" s="37">
        <v>952</v>
      </c>
      <c r="AD14" s="37">
        <v>851</v>
      </c>
      <c r="AE14" s="37">
        <v>742</v>
      </c>
      <c r="AF14" s="37">
        <v>797</v>
      </c>
      <c r="AG14" s="38"/>
      <c r="AH14" s="39">
        <f t="shared" si="2"/>
        <v>28509</v>
      </c>
      <c r="AI14" s="3"/>
      <c r="AJ14" s="3"/>
    </row>
    <row r="15" spans="1:36">
      <c r="A15" s="34">
        <v>7</v>
      </c>
      <c r="B15" s="35" t="s">
        <v>16</v>
      </c>
      <c r="C15" s="36">
        <v>989</v>
      </c>
      <c r="D15" s="37">
        <v>1007</v>
      </c>
      <c r="E15" s="37">
        <v>998</v>
      </c>
      <c r="F15" s="37">
        <v>1035</v>
      </c>
      <c r="G15" s="37">
        <v>998</v>
      </c>
      <c r="H15" s="37">
        <v>1007</v>
      </c>
      <c r="I15" s="37">
        <v>1053</v>
      </c>
      <c r="J15" s="37">
        <v>970</v>
      </c>
      <c r="K15" s="37">
        <v>1007</v>
      </c>
      <c r="L15" s="37">
        <v>970</v>
      </c>
      <c r="M15" s="37">
        <v>1016</v>
      </c>
      <c r="N15" s="37">
        <v>980</v>
      </c>
      <c r="O15" s="37">
        <v>833</v>
      </c>
      <c r="P15" s="37">
        <v>952</v>
      </c>
      <c r="Q15" s="37">
        <v>952</v>
      </c>
      <c r="R15" s="37">
        <v>952</v>
      </c>
      <c r="S15" s="37">
        <v>934</v>
      </c>
      <c r="T15" s="37">
        <v>952</v>
      </c>
      <c r="U15" s="37">
        <v>970</v>
      </c>
      <c r="V15" s="37">
        <v>916</v>
      </c>
      <c r="W15" s="37">
        <v>952</v>
      </c>
      <c r="X15" s="37">
        <v>980</v>
      </c>
      <c r="Y15" s="37">
        <v>998</v>
      </c>
      <c r="Z15" s="37">
        <v>952</v>
      </c>
      <c r="AA15" s="37">
        <v>943</v>
      </c>
      <c r="AB15" s="37">
        <v>1007</v>
      </c>
      <c r="AC15" s="37">
        <v>952</v>
      </c>
      <c r="AD15" s="37">
        <v>797</v>
      </c>
      <c r="AE15" s="37">
        <v>778</v>
      </c>
      <c r="AF15" s="37">
        <v>824</v>
      </c>
      <c r="AG15" s="38"/>
      <c r="AH15" s="39">
        <f t="shared" si="2"/>
        <v>28674</v>
      </c>
      <c r="AI15" s="3"/>
      <c r="AJ15" s="3"/>
    </row>
    <row r="16" spans="1:36">
      <c r="A16" s="34">
        <v>8</v>
      </c>
      <c r="B16" s="35" t="s">
        <v>17</v>
      </c>
      <c r="C16" s="36">
        <v>970</v>
      </c>
      <c r="D16" s="37">
        <v>961</v>
      </c>
      <c r="E16" s="37">
        <v>1007</v>
      </c>
      <c r="F16" s="37">
        <v>1044</v>
      </c>
      <c r="G16" s="37">
        <v>980</v>
      </c>
      <c r="H16" s="37">
        <v>916</v>
      </c>
      <c r="I16" s="37">
        <v>1007</v>
      </c>
      <c r="J16" s="37">
        <v>934</v>
      </c>
      <c r="K16" s="37">
        <v>961</v>
      </c>
      <c r="L16" s="37">
        <v>961</v>
      </c>
      <c r="M16" s="37">
        <v>1007</v>
      </c>
      <c r="N16" s="37">
        <v>980</v>
      </c>
      <c r="O16" s="37">
        <v>970</v>
      </c>
      <c r="P16" s="37">
        <v>998</v>
      </c>
      <c r="Q16" s="37">
        <v>897</v>
      </c>
      <c r="R16" s="37">
        <v>943</v>
      </c>
      <c r="S16" s="37">
        <v>943</v>
      </c>
      <c r="T16" s="37">
        <v>906</v>
      </c>
      <c r="U16" s="37">
        <v>952</v>
      </c>
      <c r="V16" s="37">
        <v>934</v>
      </c>
      <c r="W16" s="37">
        <v>870</v>
      </c>
      <c r="X16" s="37">
        <v>943</v>
      </c>
      <c r="Y16" s="37">
        <v>934</v>
      </c>
      <c r="Z16" s="37">
        <v>970</v>
      </c>
      <c r="AA16" s="37">
        <v>952</v>
      </c>
      <c r="AB16" s="37">
        <v>980</v>
      </c>
      <c r="AC16" s="37">
        <v>861</v>
      </c>
      <c r="AD16" s="37">
        <v>806</v>
      </c>
      <c r="AE16" s="37">
        <v>760</v>
      </c>
      <c r="AF16" s="37">
        <v>732</v>
      </c>
      <c r="AG16" s="38"/>
      <c r="AH16" s="39">
        <f t="shared" si="2"/>
        <v>28079</v>
      </c>
      <c r="AI16" s="3"/>
      <c r="AJ16" s="3"/>
    </row>
    <row r="17" spans="1:39">
      <c r="A17" s="34">
        <v>9</v>
      </c>
      <c r="B17" s="35" t="s">
        <v>18</v>
      </c>
      <c r="C17" s="36">
        <v>916</v>
      </c>
      <c r="D17" s="37">
        <v>980</v>
      </c>
      <c r="E17" s="37">
        <v>998</v>
      </c>
      <c r="F17" s="37">
        <v>970</v>
      </c>
      <c r="G17" s="37">
        <v>970</v>
      </c>
      <c r="H17" s="37">
        <v>943</v>
      </c>
      <c r="I17" s="37">
        <v>961</v>
      </c>
      <c r="J17" s="37">
        <v>952</v>
      </c>
      <c r="K17" s="37">
        <v>952</v>
      </c>
      <c r="L17" s="37">
        <v>943</v>
      </c>
      <c r="M17" s="37">
        <v>980</v>
      </c>
      <c r="N17" s="37">
        <v>952</v>
      </c>
      <c r="O17" s="37">
        <v>888</v>
      </c>
      <c r="P17" s="37">
        <v>989</v>
      </c>
      <c r="Q17" s="37">
        <v>897</v>
      </c>
      <c r="R17" s="37">
        <v>916</v>
      </c>
      <c r="S17" s="37">
        <v>934</v>
      </c>
      <c r="T17" s="37">
        <v>916</v>
      </c>
      <c r="U17" s="37">
        <v>970</v>
      </c>
      <c r="V17" s="37">
        <v>952</v>
      </c>
      <c r="W17" s="37">
        <v>897</v>
      </c>
      <c r="X17" s="37">
        <v>916</v>
      </c>
      <c r="Y17" s="37">
        <v>925</v>
      </c>
      <c r="Z17" s="37">
        <v>970</v>
      </c>
      <c r="AA17" s="37">
        <v>888</v>
      </c>
      <c r="AB17" s="37">
        <v>998</v>
      </c>
      <c r="AC17" s="37">
        <v>916</v>
      </c>
      <c r="AD17" s="37">
        <v>714</v>
      </c>
      <c r="AE17" s="37">
        <v>797</v>
      </c>
      <c r="AF17" s="37">
        <v>824</v>
      </c>
      <c r="AG17" s="38"/>
      <c r="AH17" s="39">
        <f t="shared" si="2"/>
        <v>27824</v>
      </c>
      <c r="AI17" s="3"/>
      <c r="AJ17" s="3"/>
    </row>
    <row r="18" spans="1:39">
      <c r="A18" s="34">
        <v>10</v>
      </c>
      <c r="B18" s="35" t="s">
        <v>19</v>
      </c>
      <c r="C18" s="36">
        <v>934</v>
      </c>
      <c r="D18" s="37">
        <v>1025</v>
      </c>
      <c r="E18" s="37">
        <v>998</v>
      </c>
      <c r="F18" s="37">
        <v>888</v>
      </c>
      <c r="G18" s="37">
        <v>1025</v>
      </c>
      <c r="H18" s="37">
        <v>961</v>
      </c>
      <c r="I18" s="37">
        <v>1025</v>
      </c>
      <c r="J18" s="37">
        <v>980</v>
      </c>
      <c r="K18" s="37">
        <v>989</v>
      </c>
      <c r="L18" s="37">
        <v>897</v>
      </c>
      <c r="M18" s="37">
        <v>943</v>
      </c>
      <c r="N18" s="37">
        <v>943</v>
      </c>
      <c r="O18" s="37">
        <v>897</v>
      </c>
      <c r="P18" s="37">
        <v>998</v>
      </c>
      <c r="Q18" s="37">
        <v>879</v>
      </c>
      <c r="R18" s="37">
        <v>925</v>
      </c>
      <c r="S18" s="37">
        <v>925</v>
      </c>
      <c r="T18" s="37">
        <v>934</v>
      </c>
      <c r="U18" s="37">
        <v>888</v>
      </c>
      <c r="V18" s="37">
        <v>906</v>
      </c>
      <c r="W18" s="37">
        <v>943</v>
      </c>
      <c r="X18" s="37">
        <v>870</v>
      </c>
      <c r="Y18" s="37">
        <v>916</v>
      </c>
      <c r="Z18" s="37">
        <v>861</v>
      </c>
      <c r="AA18" s="37">
        <v>925</v>
      </c>
      <c r="AB18" s="37">
        <v>989</v>
      </c>
      <c r="AC18" s="37">
        <v>888</v>
      </c>
      <c r="AD18" s="37">
        <v>806</v>
      </c>
      <c r="AE18" s="37">
        <v>769</v>
      </c>
      <c r="AF18" s="37">
        <v>751</v>
      </c>
      <c r="AG18" s="38"/>
      <c r="AH18" s="39">
        <f t="shared" si="2"/>
        <v>27678</v>
      </c>
      <c r="AI18" s="3"/>
      <c r="AJ18" s="3"/>
    </row>
    <row r="19" spans="1:39">
      <c r="A19" s="34">
        <v>11</v>
      </c>
      <c r="B19" s="35" t="s">
        <v>20</v>
      </c>
      <c r="C19" s="36">
        <v>934</v>
      </c>
      <c r="D19" s="37">
        <v>943</v>
      </c>
      <c r="E19" s="37">
        <v>952</v>
      </c>
      <c r="F19" s="37">
        <v>952</v>
      </c>
      <c r="G19" s="37">
        <v>1035</v>
      </c>
      <c r="H19" s="37">
        <v>934</v>
      </c>
      <c r="I19" s="37">
        <v>970</v>
      </c>
      <c r="J19" s="37">
        <v>934</v>
      </c>
      <c r="K19" s="37">
        <v>934</v>
      </c>
      <c r="L19" s="37">
        <v>870</v>
      </c>
      <c r="M19" s="37">
        <v>916</v>
      </c>
      <c r="N19" s="37">
        <v>1007</v>
      </c>
      <c r="O19" s="37">
        <v>879</v>
      </c>
      <c r="P19" s="37">
        <v>934</v>
      </c>
      <c r="Q19" s="37">
        <v>842</v>
      </c>
      <c r="R19" s="37">
        <v>888</v>
      </c>
      <c r="S19" s="37">
        <v>925</v>
      </c>
      <c r="T19" s="37">
        <v>888</v>
      </c>
      <c r="U19" s="37">
        <v>906</v>
      </c>
      <c r="V19" s="37">
        <v>870</v>
      </c>
      <c r="W19" s="37">
        <v>897</v>
      </c>
      <c r="X19" s="37">
        <v>888</v>
      </c>
      <c r="Y19" s="37">
        <v>925</v>
      </c>
      <c r="Z19" s="37">
        <v>934</v>
      </c>
      <c r="AA19" s="37">
        <v>870</v>
      </c>
      <c r="AB19" s="37">
        <v>897</v>
      </c>
      <c r="AC19" s="37">
        <v>888</v>
      </c>
      <c r="AD19" s="37">
        <v>787</v>
      </c>
      <c r="AE19" s="37">
        <v>787</v>
      </c>
      <c r="AF19" s="37">
        <v>787</v>
      </c>
      <c r="AG19" s="38"/>
      <c r="AH19" s="39">
        <f t="shared" si="2"/>
        <v>27173</v>
      </c>
      <c r="AI19" s="3"/>
      <c r="AJ19" s="3"/>
    </row>
    <row r="20" spans="1:39">
      <c r="A20" s="34">
        <v>12</v>
      </c>
      <c r="B20" s="35" t="s">
        <v>21</v>
      </c>
      <c r="C20" s="36">
        <v>970</v>
      </c>
      <c r="D20" s="37">
        <v>952</v>
      </c>
      <c r="E20" s="37">
        <v>897</v>
      </c>
      <c r="F20" s="37">
        <v>961</v>
      </c>
      <c r="G20" s="37">
        <v>998</v>
      </c>
      <c r="H20" s="37">
        <v>1007</v>
      </c>
      <c r="I20" s="37">
        <v>980</v>
      </c>
      <c r="J20" s="37">
        <v>970</v>
      </c>
      <c r="K20" s="37">
        <v>916</v>
      </c>
      <c r="L20" s="37">
        <v>833</v>
      </c>
      <c r="M20" s="37">
        <v>934</v>
      </c>
      <c r="N20" s="37">
        <v>989</v>
      </c>
      <c r="O20" s="37">
        <v>861</v>
      </c>
      <c r="P20" s="37">
        <v>897</v>
      </c>
      <c r="Q20" s="37">
        <v>842</v>
      </c>
      <c r="R20" s="37">
        <v>897</v>
      </c>
      <c r="S20" s="37">
        <v>925</v>
      </c>
      <c r="T20" s="37">
        <v>842</v>
      </c>
      <c r="U20" s="37">
        <v>961</v>
      </c>
      <c r="V20" s="37">
        <v>916</v>
      </c>
      <c r="W20" s="37">
        <v>888</v>
      </c>
      <c r="X20" s="37">
        <v>906</v>
      </c>
      <c r="Y20" s="37">
        <v>906</v>
      </c>
      <c r="Z20" s="37">
        <v>925</v>
      </c>
      <c r="AA20" s="37">
        <v>897</v>
      </c>
      <c r="AB20" s="37">
        <v>851</v>
      </c>
      <c r="AC20" s="37">
        <v>861</v>
      </c>
      <c r="AD20" s="37">
        <v>806</v>
      </c>
      <c r="AE20" s="37">
        <v>833</v>
      </c>
      <c r="AF20" s="37">
        <v>815</v>
      </c>
      <c r="AG20" s="38"/>
      <c r="AH20" s="39">
        <f t="shared" si="2"/>
        <v>27236</v>
      </c>
      <c r="AI20" s="3"/>
      <c r="AJ20" s="3"/>
    </row>
    <row r="21" spans="1:39">
      <c r="A21" s="34">
        <v>13</v>
      </c>
      <c r="B21" s="35" t="s">
        <v>22</v>
      </c>
      <c r="C21" s="36">
        <v>970</v>
      </c>
      <c r="D21" s="37">
        <v>906</v>
      </c>
      <c r="E21" s="37">
        <v>897</v>
      </c>
      <c r="F21" s="37">
        <v>906</v>
      </c>
      <c r="G21" s="37">
        <v>934</v>
      </c>
      <c r="H21" s="37">
        <v>961</v>
      </c>
      <c r="I21" s="37">
        <v>925</v>
      </c>
      <c r="J21" s="37">
        <v>925</v>
      </c>
      <c r="K21" s="37">
        <v>879</v>
      </c>
      <c r="L21" s="37">
        <v>778</v>
      </c>
      <c r="M21" s="37">
        <v>925</v>
      </c>
      <c r="N21" s="37">
        <v>943</v>
      </c>
      <c r="O21" s="37">
        <v>925</v>
      </c>
      <c r="P21" s="37">
        <v>842</v>
      </c>
      <c r="Q21" s="37">
        <v>842</v>
      </c>
      <c r="R21" s="37">
        <v>751</v>
      </c>
      <c r="S21" s="37">
        <v>925</v>
      </c>
      <c r="T21" s="37">
        <v>916</v>
      </c>
      <c r="U21" s="37">
        <v>888</v>
      </c>
      <c r="V21" s="37">
        <v>760</v>
      </c>
      <c r="W21" s="37">
        <v>815</v>
      </c>
      <c r="X21" s="37">
        <v>842</v>
      </c>
      <c r="Y21" s="37">
        <v>778</v>
      </c>
      <c r="Z21" s="37">
        <v>906</v>
      </c>
      <c r="AA21" s="37">
        <v>842</v>
      </c>
      <c r="AB21" s="37">
        <v>906</v>
      </c>
      <c r="AC21" s="37">
        <v>888</v>
      </c>
      <c r="AD21" s="37">
        <v>687</v>
      </c>
      <c r="AE21" s="37">
        <v>769</v>
      </c>
      <c r="AF21" s="37">
        <v>751</v>
      </c>
      <c r="AG21" s="38"/>
      <c r="AH21" s="39">
        <f t="shared" si="2"/>
        <v>25982</v>
      </c>
      <c r="AI21" s="3"/>
      <c r="AJ21" s="3"/>
    </row>
    <row r="22" spans="1:39">
      <c r="A22" s="34">
        <v>14</v>
      </c>
      <c r="B22" s="35" t="s">
        <v>23</v>
      </c>
      <c r="C22" s="36">
        <v>943</v>
      </c>
      <c r="D22" s="37">
        <v>925</v>
      </c>
      <c r="E22" s="37">
        <v>970</v>
      </c>
      <c r="F22" s="37">
        <v>952</v>
      </c>
      <c r="G22" s="37">
        <v>1035</v>
      </c>
      <c r="H22" s="37">
        <v>970</v>
      </c>
      <c r="I22" s="37">
        <v>1035</v>
      </c>
      <c r="J22" s="37">
        <v>916</v>
      </c>
      <c r="K22" s="37">
        <v>888</v>
      </c>
      <c r="L22" s="37">
        <v>806</v>
      </c>
      <c r="M22" s="37">
        <v>934</v>
      </c>
      <c r="N22" s="37">
        <v>980</v>
      </c>
      <c r="O22" s="37">
        <v>861</v>
      </c>
      <c r="P22" s="37">
        <v>906</v>
      </c>
      <c r="Q22" s="37">
        <v>888</v>
      </c>
      <c r="R22" s="37">
        <v>925</v>
      </c>
      <c r="S22" s="37">
        <v>970</v>
      </c>
      <c r="T22" s="37">
        <v>943</v>
      </c>
      <c r="U22" s="37">
        <v>952</v>
      </c>
      <c r="V22" s="37">
        <v>806</v>
      </c>
      <c r="W22" s="37">
        <v>906</v>
      </c>
      <c r="X22" s="37">
        <v>934</v>
      </c>
      <c r="Y22" s="37">
        <v>906</v>
      </c>
      <c r="Z22" s="37">
        <v>943</v>
      </c>
      <c r="AA22" s="37">
        <v>916</v>
      </c>
      <c r="AB22" s="37">
        <v>961</v>
      </c>
      <c r="AC22" s="37">
        <v>943</v>
      </c>
      <c r="AD22" s="37">
        <v>815</v>
      </c>
      <c r="AE22" s="37">
        <v>815</v>
      </c>
      <c r="AF22" s="37">
        <v>769</v>
      </c>
      <c r="AG22" s="38"/>
      <c r="AH22" s="39">
        <f t="shared" si="2"/>
        <v>27513</v>
      </c>
      <c r="AI22" s="3"/>
      <c r="AJ22" s="3"/>
    </row>
    <row r="23" spans="1:39">
      <c r="A23" s="34">
        <v>15</v>
      </c>
      <c r="B23" s="35" t="s">
        <v>24</v>
      </c>
      <c r="C23" s="36">
        <v>943</v>
      </c>
      <c r="D23" s="37">
        <v>861</v>
      </c>
      <c r="E23" s="37">
        <v>888</v>
      </c>
      <c r="F23" s="37">
        <v>906</v>
      </c>
      <c r="G23" s="37">
        <v>970</v>
      </c>
      <c r="H23" s="37">
        <v>870</v>
      </c>
      <c r="I23" s="37">
        <v>952</v>
      </c>
      <c r="J23" s="37">
        <v>870</v>
      </c>
      <c r="K23" s="37">
        <v>824</v>
      </c>
      <c r="L23" s="37">
        <v>742</v>
      </c>
      <c r="M23" s="37">
        <v>870</v>
      </c>
      <c r="N23" s="37">
        <v>970</v>
      </c>
      <c r="O23" s="37">
        <v>870</v>
      </c>
      <c r="P23" s="37">
        <v>879</v>
      </c>
      <c r="Q23" s="37">
        <v>842</v>
      </c>
      <c r="R23" s="37">
        <v>842</v>
      </c>
      <c r="S23" s="37">
        <v>797</v>
      </c>
      <c r="T23" s="37">
        <v>879</v>
      </c>
      <c r="U23" s="37">
        <v>916</v>
      </c>
      <c r="V23" s="37">
        <v>842</v>
      </c>
      <c r="W23" s="37">
        <v>833</v>
      </c>
      <c r="X23" s="37">
        <v>797</v>
      </c>
      <c r="Y23" s="37">
        <v>833</v>
      </c>
      <c r="Z23" s="37">
        <v>870</v>
      </c>
      <c r="AA23" s="37">
        <v>833</v>
      </c>
      <c r="AB23" s="37">
        <v>897</v>
      </c>
      <c r="AC23" s="37">
        <v>851</v>
      </c>
      <c r="AD23" s="37">
        <v>732</v>
      </c>
      <c r="AE23" s="37">
        <v>742</v>
      </c>
      <c r="AF23" s="37">
        <v>723</v>
      </c>
      <c r="AG23" s="38"/>
      <c r="AH23" s="39">
        <f t="shared" si="2"/>
        <v>25644</v>
      </c>
      <c r="AI23" s="3"/>
      <c r="AJ23" s="3"/>
    </row>
    <row r="24" spans="1:39">
      <c r="A24" s="34">
        <v>16</v>
      </c>
      <c r="B24" s="35" t="s">
        <v>25</v>
      </c>
      <c r="C24" s="36">
        <v>797</v>
      </c>
      <c r="D24" s="37">
        <v>861</v>
      </c>
      <c r="E24" s="37">
        <v>879</v>
      </c>
      <c r="F24" s="37">
        <v>906</v>
      </c>
      <c r="G24" s="37">
        <v>970</v>
      </c>
      <c r="H24" s="37">
        <v>879</v>
      </c>
      <c r="I24" s="37">
        <v>961</v>
      </c>
      <c r="J24" s="37">
        <v>897</v>
      </c>
      <c r="K24" s="37">
        <v>879</v>
      </c>
      <c r="L24" s="37">
        <v>742</v>
      </c>
      <c r="M24" s="37">
        <v>851</v>
      </c>
      <c r="N24" s="37">
        <v>906</v>
      </c>
      <c r="O24" s="37">
        <v>906</v>
      </c>
      <c r="P24" s="37">
        <v>851</v>
      </c>
      <c r="Q24" s="37">
        <v>861</v>
      </c>
      <c r="R24" s="37">
        <v>833</v>
      </c>
      <c r="S24" s="37">
        <v>861</v>
      </c>
      <c r="T24" s="37">
        <v>897</v>
      </c>
      <c r="U24" s="37">
        <v>925</v>
      </c>
      <c r="V24" s="37">
        <v>833</v>
      </c>
      <c r="W24" s="37">
        <v>842</v>
      </c>
      <c r="X24" s="37">
        <v>824</v>
      </c>
      <c r="Y24" s="37">
        <v>888</v>
      </c>
      <c r="Z24" s="37">
        <v>888</v>
      </c>
      <c r="AA24" s="37">
        <v>842</v>
      </c>
      <c r="AB24" s="37">
        <v>897</v>
      </c>
      <c r="AC24" s="37">
        <v>851</v>
      </c>
      <c r="AD24" s="37">
        <v>742</v>
      </c>
      <c r="AE24" s="37">
        <v>732</v>
      </c>
      <c r="AF24" s="37">
        <v>723</v>
      </c>
      <c r="AG24" s="38"/>
      <c r="AH24" s="39">
        <f t="shared" si="2"/>
        <v>25724</v>
      </c>
      <c r="AI24" s="3"/>
      <c r="AJ24" s="3"/>
    </row>
    <row r="25" spans="1:39">
      <c r="A25" s="68">
        <v>17</v>
      </c>
      <c r="B25" s="69" t="s">
        <v>26</v>
      </c>
      <c r="C25" s="40">
        <v>851</v>
      </c>
      <c r="D25" s="40">
        <v>998</v>
      </c>
      <c r="E25" s="37">
        <v>989</v>
      </c>
      <c r="F25" s="40">
        <v>1016</v>
      </c>
      <c r="G25" s="37">
        <v>1025</v>
      </c>
      <c r="H25" s="40">
        <v>980</v>
      </c>
      <c r="I25" s="40">
        <v>989</v>
      </c>
      <c r="J25" s="40">
        <v>1016</v>
      </c>
      <c r="K25" s="40">
        <v>980</v>
      </c>
      <c r="L25" s="40">
        <v>797</v>
      </c>
      <c r="M25" s="40">
        <v>961</v>
      </c>
      <c r="N25" s="37">
        <v>989</v>
      </c>
      <c r="O25" s="40">
        <v>970</v>
      </c>
      <c r="P25" s="40">
        <v>961</v>
      </c>
      <c r="Q25" s="40">
        <v>925</v>
      </c>
      <c r="R25" s="40">
        <v>897</v>
      </c>
      <c r="S25" s="40">
        <v>888</v>
      </c>
      <c r="T25" s="40">
        <v>998</v>
      </c>
      <c r="U25" s="37">
        <v>952</v>
      </c>
      <c r="V25" s="40">
        <v>833</v>
      </c>
      <c r="W25" s="40">
        <v>916</v>
      </c>
      <c r="X25" s="40">
        <v>888</v>
      </c>
      <c r="Y25" s="37">
        <v>925</v>
      </c>
      <c r="Z25" s="40">
        <v>934</v>
      </c>
      <c r="AA25" s="40">
        <v>851</v>
      </c>
      <c r="AB25" s="37">
        <v>980</v>
      </c>
      <c r="AC25" s="40">
        <v>934</v>
      </c>
      <c r="AD25" s="40">
        <v>797</v>
      </c>
      <c r="AE25" s="40">
        <v>797</v>
      </c>
      <c r="AF25" s="40">
        <v>760</v>
      </c>
      <c r="AG25" s="38"/>
      <c r="AH25" s="39">
        <f t="shared" si="2"/>
        <v>27797</v>
      </c>
      <c r="AI25" s="3"/>
      <c r="AJ25" s="3"/>
    </row>
    <row r="26" spans="1:39">
      <c r="A26" s="68">
        <v>18</v>
      </c>
      <c r="B26" s="69" t="s">
        <v>27</v>
      </c>
      <c r="C26" s="40">
        <v>1089</v>
      </c>
      <c r="D26" s="40">
        <v>1108</v>
      </c>
      <c r="E26" s="37">
        <v>1099</v>
      </c>
      <c r="F26" s="40">
        <v>1080</v>
      </c>
      <c r="G26" s="37">
        <v>1163</v>
      </c>
      <c r="H26" s="40">
        <v>1080</v>
      </c>
      <c r="I26" s="40">
        <v>1135</v>
      </c>
      <c r="J26" s="40">
        <v>1035</v>
      </c>
      <c r="K26" s="40">
        <v>1025</v>
      </c>
      <c r="L26" s="40">
        <v>888</v>
      </c>
      <c r="M26" s="40">
        <v>1025</v>
      </c>
      <c r="N26" s="37">
        <v>1035</v>
      </c>
      <c r="O26" s="40">
        <v>1007</v>
      </c>
      <c r="P26" s="40">
        <v>934</v>
      </c>
      <c r="Q26" s="40">
        <v>897</v>
      </c>
      <c r="R26" s="40">
        <v>897</v>
      </c>
      <c r="S26" s="40">
        <v>925</v>
      </c>
      <c r="T26" s="40">
        <v>980</v>
      </c>
      <c r="U26" s="37">
        <v>980</v>
      </c>
      <c r="V26" s="40">
        <v>906</v>
      </c>
      <c r="W26" s="40">
        <v>906</v>
      </c>
      <c r="X26" s="40">
        <v>916</v>
      </c>
      <c r="Y26" s="37">
        <v>934</v>
      </c>
      <c r="Z26" s="40">
        <v>970</v>
      </c>
      <c r="AA26" s="40">
        <v>897</v>
      </c>
      <c r="AB26" s="37">
        <v>934</v>
      </c>
      <c r="AC26" s="40">
        <v>925</v>
      </c>
      <c r="AD26" s="40">
        <v>787</v>
      </c>
      <c r="AE26" s="40">
        <v>778</v>
      </c>
      <c r="AF26" s="40">
        <v>769</v>
      </c>
      <c r="AG26" s="38"/>
      <c r="AH26" s="39">
        <f t="shared" si="2"/>
        <v>29104</v>
      </c>
      <c r="AI26" s="3"/>
      <c r="AJ26" s="3"/>
    </row>
    <row r="27" spans="1:39">
      <c r="A27" s="68">
        <v>19</v>
      </c>
      <c r="B27" s="69" t="s">
        <v>28</v>
      </c>
      <c r="C27" s="40">
        <v>1108</v>
      </c>
      <c r="D27" s="40">
        <v>1108</v>
      </c>
      <c r="E27" s="37">
        <v>1154</v>
      </c>
      <c r="F27" s="40">
        <v>1117</v>
      </c>
      <c r="G27" s="37">
        <v>1135</v>
      </c>
      <c r="H27" s="40">
        <v>1099</v>
      </c>
      <c r="I27" s="40">
        <v>1117</v>
      </c>
      <c r="J27" s="40">
        <v>1062</v>
      </c>
      <c r="K27" s="40">
        <v>1016</v>
      </c>
      <c r="L27" s="40">
        <v>952</v>
      </c>
      <c r="M27" s="40">
        <v>961</v>
      </c>
      <c r="N27" s="37">
        <v>1035</v>
      </c>
      <c r="O27" s="40">
        <v>1016</v>
      </c>
      <c r="P27" s="40">
        <v>934</v>
      </c>
      <c r="Q27" s="40">
        <v>906</v>
      </c>
      <c r="R27" s="40">
        <v>916</v>
      </c>
      <c r="S27" s="40">
        <v>943</v>
      </c>
      <c r="T27" s="40">
        <v>943</v>
      </c>
      <c r="U27" s="37">
        <v>1025</v>
      </c>
      <c r="V27" s="40">
        <v>916</v>
      </c>
      <c r="W27" s="40">
        <v>897</v>
      </c>
      <c r="X27" s="40">
        <v>916</v>
      </c>
      <c r="Y27" s="37">
        <v>943</v>
      </c>
      <c r="Z27" s="40">
        <v>925</v>
      </c>
      <c r="AA27" s="40">
        <v>916</v>
      </c>
      <c r="AB27" s="37">
        <v>952</v>
      </c>
      <c r="AC27" s="40">
        <v>833</v>
      </c>
      <c r="AD27" s="40">
        <v>806</v>
      </c>
      <c r="AE27" s="40">
        <v>751</v>
      </c>
      <c r="AF27" s="40">
        <v>778</v>
      </c>
      <c r="AG27" s="38"/>
      <c r="AH27" s="39">
        <f t="shared" si="2"/>
        <v>29180</v>
      </c>
      <c r="AI27" s="3"/>
      <c r="AJ27" s="3"/>
    </row>
    <row r="28" spans="1:39">
      <c r="A28" s="68">
        <v>20</v>
      </c>
      <c r="B28" s="69" t="s">
        <v>29</v>
      </c>
      <c r="C28" s="40">
        <v>1108</v>
      </c>
      <c r="D28" s="40">
        <v>1080</v>
      </c>
      <c r="E28" s="37">
        <v>1099</v>
      </c>
      <c r="F28" s="40">
        <v>1135</v>
      </c>
      <c r="G28" s="37">
        <v>1190</v>
      </c>
      <c r="H28" s="40">
        <v>1099</v>
      </c>
      <c r="I28" s="40">
        <v>1025</v>
      </c>
      <c r="J28" s="40">
        <v>1071</v>
      </c>
      <c r="K28" s="40">
        <v>934</v>
      </c>
      <c r="L28" s="40">
        <v>824</v>
      </c>
      <c r="M28" s="40">
        <v>1044</v>
      </c>
      <c r="N28" s="37">
        <v>1053</v>
      </c>
      <c r="O28" s="40">
        <v>1044</v>
      </c>
      <c r="P28" s="40">
        <v>934</v>
      </c>
      <c r="Q28" s="40">
        <v>879</v>
      </c>
      <c r="R28" s="40">
        <v>916</v>
      </c>
      <c r="S28" s="40">
        <v>943</v>
      </c>
      <c r="T28" s="40">
        <v>943</v>
      </c>
      <c r="U28" s="37">
        <v>998</v>
      </c>
      <c r="V28" s="40">
        <v>906</v>
      </c>
      <c r="W28" s="40">
        <v>916</v>
      </c>
      <c r="X28" s="40">
        <v>906</v>
      </c>
      <c r="Y28" s="37">
        <v>934</v>
      </c>
      <c r="Z28" s="40">
        <v>925</v>
      </c>
      <c r="AA28" s="40">
        <v>879</v>
      </c>
      <c r="AB28" s="37">
        <v>980</v>
      </c>
      <c r="AC28" s="40">
        <v>833</v>
      </c>
      <c r="AD28" s="40">
        <v>806</v>
      </c>
      <c r="AE28" s="40">
        <v>760</v>
      </c>
      <c r="AF28" s="40">
        <v>769</v>
      </c>
      <c r="AG28" s="38"/>
      <c r="AH28" s="39">
        <f t="shared" si="2"/>
        <v>28933</v>
      </c>
      <c r="AI28" s="3"/>
      <c r="AJ28" s="3"/>
    </row>
    <row r="29" spans="1:39">
      <c r="A29" s="68">
        <v>21</v>
      </c>
      <c r="B29" s="69" t="s">
        <v>30</v>
      </c>
      <c r="C29" s="40">
        <v>1099</v>
      </c>
      <c r="D29" s="40">
        <v>1099</v>
      </c>
      <c r="E29" s="37">
        <v>1099</v>
      </c>
      <c r="F29" s="40">
        <v>1108</v>
      </c>
      <c r="G29" s="37">
        <v>1135</v>
      </c>
      <c r="H29" s="40">
        <v>1071</v>
      </c>
      <c r="I29" s="40">
        <v>1089</v>
      </c>
      <c r="J29" s="40">
        <v>934</v>
      </c>
      <c r="K29" s="40">
        <v>1044</v>
      </c>
      <c r="L29" s="40">
        <v>934</v>
      </c>
      <c r="M29" s="40">
        <v>1062</v>
      </c>
      <c r="N29" s="37">
        <v>970</v>
      </c>
      <c r="O29" s="40">
        <v>1025</v>
      </c>
      <c r="P29" s="40">
        <v>925</v>
      </c>
      <c r="Q29" s="40">
        <v>815</v>
      </c>
      <c r="R29" s="40">
        <v>934</v>
      </c>
      <c r="S29" s="40">
        <v>952</v>
      </c>
      <c r="T29" s="40">
        <v>952</v>
      </c>
      <c r="U29" s="37">
        <v>925</v>
      </c>
      <c r="V29" s="40">
        <v>916</v>
      </c>
      <c r="W29" s="40">
        <v>961</v>
      </c>
      <c r="X29" s="40">
        <v>897</v>
      </c>
      <c r="Y29" s="37">
        <v>952</v>
      </c>
      <c r="Z29" s="40">
        <v>943</v>
      </c>
      <c r="AA29" s="40">
        <v>925</v>
      </c>
      <c r="AB29" s="37">
        <v>925</v>
      </c>
      <c r="AC29" s="40">
        <v>760</v>
      </c>
      <c r="AD29" s="40">
        <v>815</v>
      </c>
      <c r="AE29" s="40">
        <v>705</v>
      </c>
      <c r="AF29" s="40">
        <v>778</v>
      </c>
      <c r="AG29" s="38"/>
      <c r="AH29" s="39">
        <f t="shared" si="2"/>
        <v>28749</v>
      </c>
      <c r="AI29" s="3"/>
      <c r="AJ29" s="3"/>
    </row>
    <row r="30" spans="1:39">
      <c r="A30" s="68">
        <v>22</v>
      </c>
      <c r="B30" s="69" t="s">
        <v>31</v>
      </c>
      <c r="C30" s="40">
        <v>1099</v>
      </c>
      <c r="D30" s="40">
        <v>1025</v>
      </c>
      <c r="E30" s="37">
        <v>1080</v>
      </c>
      <c r="F30" s="40">
        <v>1053</v>
      </c>
      <c r="G30" s="37">
        <v>1007</v>
      </c>
      <c r="H30" s="40">
        <v>1016</v>
      </c>
      <c r="I30" s="40">
        <v>1108</v>
      </c>
      <c r="J30" s="40">
        <v>1071</v>
      </c>
      <c r="K30" s="40">
        <v>1053</v>
      </c>
      <c r="L30" s="40">
        <v>916</v>
      </c>
      <c r="M30" s="40">
        <v>1053</v>
      </c>
      <c r="N30" s="37">
        <v>1071</v>
      </c>
      <c r="O30" s="40">
        <v>998</v>
      </c>
      <c r="P30" s="40">
        <v>934</v>
      </c>
      <c r="Q30" s="40">
        <v>943</v>
      </c>
      <c r="R30" s="40">
        <v>906</v>
      </c>
      <c r="S30" s="40">
        <v>906</v>
      </c>
      <c r="T30" s="40">
        <v>989</v>
      </c>
      <c r="U30" s="37">
        <v>961</v>
      </c>
      <c r="V30" s="40">
        <v>934</v>
      </c>
      <c r="W30" s="40">
        <v>925</v>
      </c>
      <c r="X30" s="40">
        <v>961</v>
      </c>
      <c r="Y30" s="37">
        <v>870</v>
      </c>
      <c r="Z30" s="40">
        <v>934</v>
      </c>
      <c r="AA30" s="40">
        <v>970</v>
      </c>
      <c r="AB30" s="37">
        <v>943</v>
      </c>
      <c r="AC30" s="40">
        <v>797</v>
      </c>
      <c r="AD30" s="40">
        <v>833</v>
      </c>
      <c r="AE30" s="40">
        <v>751</v>
      </c>
      <c r="AF30" s="40">
        <v>760</v>
      </c>
      <c r="AG30" s="38"/>
      <c r="AH30" s="39">
        <f t="shared" si="2"/>
        <v>28867</v>
      </c>
      <c r="AI30" s="3"/>
      <c r="AJ30" s="3"/>
    </row>
    <row r="31" spans="1:39">
      <c r="A31" s="68">
        <v>23</v>
      </c>
      <c r="B31" s="69" t="s">
        <v>32</v>
      </c>
      <c r="C31" s="40">
        <v>1089</v>
      </c>
      <c r="D31" s="40">
        <v>1016</v>
      </c>
      <c r="E31" s="37">
        <v>1035</v>
      </c>
      <c r="F31" s="40">
        <v>998</v>
      </c>
      <c r="G31" s="37">
        <v>1007</v>
      </c>
      <c r="H31" s="40">
        <v>1035</v>
      </c>
      <c r="I31" s="40">
        <v>1062</v>
      </c>
      <c r="J31" s="40">
        <v>1016</v>
      </c>
      <c r="K31" s="40">
        <v>998</v>
      </c>
      <c r="L31" s="40">
        <v>925</v>
      </c>
      <c r="M31" s="40">
        <v>1016</v>
      </c>
      <c r="N31" s="37">
        <v>970</v>
      </c>
      <c r="O31" s="40">
        <v>998</v>
      </c>
      <c r="P31" s="40">
        <v>888</v>
      </c>
      <c r="Q31" s="40">
        <v>870</v>
      </c>
      <c r="R31" s="40">
        <v>906</v>
      </c>
      <c r="S31" s="40">
        <v>906</v>
      </c>
      <c r="T31" s="40">
        <v>934</v>
      </c>
      <c r="U31" s="37">
        <v>970</v>
      </c>
      <c r="V31" s="40">
        <v>934</v>
      </c>
      <c r="W31" s="40">
        <v>916</v>
      </c>
      <c r="X31" s="40">
        <v>888</v>
      </c>
      <c r="Y31" s="37">
        <v>925</v>
      </c>
      <c r="Z31" s="40">
        <v>879</v>
      </c>
      <c r="AA31" s="40">
        <v>897</v>
      </c>
      <c r="AB31" s="37">
        <v>916</v>
      </c>
      <c r="AC31" s="40">
        <v>815</v>
      </c>
      <c r="AD31" s="40">
        <v>797</v>
      </c>
      <c r="AE31" s="40">
        <v>723</v>
      </c>
      <c r="AF31" s="40">
        <v>687</v>
      </c>
      <c r="AG31" s="38"/>
      <c r="AH31" s="39">
        <f t="shared" si="2"/>
        <v>28016</v>
      </c>
      <c r="AI31" s="3"/>
      <c r="AJ31" s="3"/>
    </row>
    <row r="32" spans="1:39">
      <c r="A32" s="68">
        <v>24</v>
      </c>
      <c r="B32" s="69" t="s">
        <v>33</v>
      </c>
      <c r="C32" s="40">
        <v>1080</v>
      </c>
      <c r="D32" s="40">
        <v>1080</v>
      </c>
      <c r="E32" s="37">
        <v>1071</v>
      </c>
      <c r="F32" s="40">
        <v>1117</v>
      </c>
      <c r="G32" s="37">
        <v>1135</v>
      </c>
      <c r="H32" s="40">
        <v>1108</v>
      </c>
      <c r="I32" s="40">
        <v>1108</v>
      </c>
      <c r="J32" s="40">
        <v>1053</v>
      </c>
      <c r="K32" s="40">
        <v>998</v>
      </c>
      <c r="L32" s="40">
        <v>970</v>
      </c>
      <c r="M32" s="40">
        <v>1044</v>
      </c>
      <c r="N32" s="37">
        <v>1044</v>
      </c>
      <c r="O32" s="40">
        <v>1062</v>
      </c>
      <c r="P32" s="40">
        <v>916</v>
      </c>
      <c r="Q32" s="40">
        <v>925</v>
      </c>
      <c r="R32" s="40">
        <v>943</v>
      </c>
      <c r="S32" s="40">
        <v>916</v>
      </c>
      <c r="T32" s="40">
        <v>998</v>
      </c>
      <c r="U32" s="37">
        <v>961</v>
      </c>
      <c r="V32" s="40">
        <v>961</v>
      </c>
      <c r="W32" s="40">
        <v>897</v>
      </c>
      <c r="X32" s="40">
        <v>943</v>
      </c>
      <c r="Y32" s="37">
        <v>980</v>
      </c>
      <c r="Z32" s="40">
        <v>934</v>
      </c>
      <c r="AA32" s="40">
        <v>934</v>
      </c>
      <c r="AB32" s="37">
        <v>916</v>
      </c>
      <c r="AC32" s="40">
        <v>797</v>
      </c>
      <c r="AD32" s="40">
        <v>806</v>
      </c>
      <c r="AE32" s="40">
        <v>769</v>
      </c>
      <c r="AF32" s="40">
        <v>778</v>
      </c>
      <c r="AG32" s="38"/>
      <c r="AH32" s="39">
        <f t="shared" si="2"/>
        <v>29244</v>
      </c>
      <c r="AI32" s="3"/>
      <c r="AJ32" s="3"/>
      <c r="AM32" s="70"/>
    </row>
    <row r="33" spans="1:37">
      <c r="A33" s="68">
        <v>25</v>
      </c>
      <c r="B33" s="69" t="s">
        <v>34</v>
      </c>
      <c r="C33" s="40">
        <v>1099</v>
      </c>
      <c r="D33" s="40">
        <v>1053</v>
      </c>
      <c r="E33" s="37">
        <v>1016</v>
      </c>
      <c r="F33" s="40">
        <v>1126</v>
      </c>
      <c r="G33" s="37">
        <v>1099</v>
      </c>
      <c r="H33" s="40">
        <v>1035</v>
      </c>
      <c r="I33" s="40">
        <v>1108</v>
      </c>
      <c r="J33" s="40">
        <v>1053</v>
      </c>
      <c r="K33" s="40">
        <v>943</v>
      </c>
      <c r="L33" s="40">
        <v>970</v>
      </c>
      <c r="M33" s="40">
        <v>1089</v>
      </c>
      <c r="N33" s="37">
        <v>1062</v>
      </c>
      <c r="O33" s="40">
        <v>916</v>
      </c>
      <c r="P33" s="40">
        <v>916</v>
      </c>
      <c r="Q33" s="40">
        <v>934</v>
      </c>
      <c r="R33" s="40">
        <v>906</v>
      </c>
      <c r="S33" s="40">
        <v>970</v>
      </c>
      <c r="T33" s="40">
        <v>970</v>
      </c>
      <c r="U33" s="37">
        <v>952</v>
      </c>
      <c r="V33" s="40">
        <v>943</v>
      </c>
      <c r="W33" s="40">
        <v>925</v>
      </c>
      <c r="X33" s="40">
        <v>879</v>
      </c>
      <c r="Y33" s="37">
        <v>970</v>
      </c>
      <c r="Z33" s="40">
        <v>833</v>
      </c>
      <c r="AA33" s="40">
        <v>934</v>
      </c>
      <c r="AB33" s="37">
        <v>906</v>
      </c>
      <c r="AC33" s="40">
        <v>751</v>
      </c>
      <c r="AD33" s="40">
        <v>806</v>
      </c>
      <c r="AE33" s="40">
        <v>751</v>
      </c>
      <c r="AF33" s="40">
        <v>742</v>
      </c>
      <c r="AG33" s="38"/>
      <c r="AH33" s="39">
        <f t="shared" si="2"/>
        <v>28657</v>
      </c>
      <c r="AI33" s="3"/>
      <c r="AJ33" s="3"/>
    </row>
    <row r="34" spans="1:37">
      <c r="A34" s="68">
        <v>26</v>
      </c>
      <c r="B34" s="69" t="s">
        <v>35</v>
      </c>
      <c r="C34" s="40">
        <v>1108</v>
      </c>
      <c r="D34" s="40">
        <v>1126</v>
      </c>
      <c r="E34" s="37">
        <v>1053</v>
      </c>
      <c r="F34" s="40">
        <v>1044</v>
      </c>
      <c r="G34" s="37">
        <v>1071</v>
      </c>
      <c r="H34" s="40">
        <v>1117</v>
      </c>
      <c r="I34" s="40">
        <v>1089</v>
      </c>
      <c r="J34" s="40">
        <v>1080</v>
      </c>
      <c r="K34" s="40">
        <v>980</v>
      </c>
      <c r="L34" s="40">
        <v>1062</v>
      </c>
      <c r="M34" s="40">
        <v>1135</v>
      </c>
      <c r="N34" s="37">
        <v>1154</v>
      </c>
      <c r="O34" s="40">
        <v>1099</v>
      </c>
      <c r="P34" s="40">
        <v>961</v>
      </c>
      <c r="Q34" s="40">
        <v>952</v>
      </c>
      <c r="R34" s="40">
        <v>906</v>
      </c>
      <c r="S34" s="40">
        <v>961</v>
      </c>
      <c r="T34" s="40">
        <v>943</v>
      </c>
      <c r="U34" s="37">
        <v>998</v>
      </c>
      <c r="V34" s="40">
        <v>989</v>
      </c>
      <c r="W34" s="40">
        <v>897</v>
      </c>
      <c r="X34" s="40">
        <v>943</v>
      </c>
      <c r="Y34" s="37">
        <v>861</v>
      </c>
      <c r="Z34" s="40">
        <v>952</v>
      </c>
      <c r="AA34" s="40">
        <v>961</v>
      </c>
      <c r="AB34" s="37">
        <v>980</v>
      </c>
      <c r="AC34" s="40">
        <v>797</v>
      </c>
      <c r="AD34" s="40">
        <v>806</v>
      </c>
      <c r="AE34" s="40">
        <v>797</v>
      </c>
      <c r="AF34" s="40">
        <v>778</v>
      </c>
      <c r="AG34" s="38"/>
      <c r="AH34" s="39">
        <f t="shared" si="2"/>
        <v>29600</v>
      </c>
      <c r="AI34" s="3"/>
      <c r="AJ34" s="3"/>
    </row>
    <row r="35" spans="1:37">
      <c r="A35" s="68">
        <v>27</v>
      </c>
      <c r="B35" s="69" t="s">
        <v>36</v>
      </c>
      <c r="C35" s="40">
        <v>1071</v>
      </c>
      <c r="D35" s="40">
        <v>1016</v>
      </c>
      <c r="E35" s="37">
        <v>1025</v>
      </c>
      <c r="F35" s="40">
        <v>1016</v>
      </c>
      <c r="G35" s="37">
        <v>1062</v>
      </c>
      <c r="H35" s="40">
        <v>1016</v>
      </c>
      <c r="I35" s="40">
        <v>980</v>
      </c>
      <c r="J35" s="40">
        <v>1053</v>
      </c>
      <c r="K35" s="40">
        <v>888</v>
      </c>
      <c r="L35" s="40">
        <v>952</v>
      </c>
      <c r="M35" s="40">
        <v>1016</v>
      </c>
      <c r="N35" s="37">
        <v>1016</v>
      </c>
      <c r="O35" s="40">
        <v>989</v>
      </c>
      <c r="P35" s="40">
        <v>906</v>
      </c>
      <c r="Q35" s="40">
        <v>888</v>
      </c>
      <c r="R35" s="40">
        <v>888</v>
      </c>
      <c r="S35" s="40">
        <v>961</v>
      </c>
      <c r="T35" s="40">
        <v>925</v>
      </c>
      <c r="U35" s="37">
        <v>943</v>
      </c>
      <c r="V35" s="40">
        <v>897</v>
      </c>
      <c r="W35" s="40">
        <v>943</v>
      </c>
      <c r="X35" s="40">
        <v>970</v>
      </c>
      <c r="Y35" s="37">
        <v>916</v>
      </c>
      <c r="Z35" s="40">
        <v>897</v>
      </c>
      <c r="AA35" s="40">
        <v>851</v>
      </c>
      <c r="AB35" s="37">
        <v>916</v>
      </c>
      <c r="AC35" s="40">
        <v>815</v>
      </c>
      <c r="AD35" s="40">
        <v>714</v>
      </c>
      <c r="AE35" s="40">
        <v>742</v>
      </c>
      <c r="AF35" s="40">
        <v>742</v>
      </c>
      <c r="AG35" s="38"/>
      <c r="AH35" s="39">
        <f t="shared" si="2"/>
        <v>28014</v>
      </c>
      <c r="AI35" s="3"/>
      <c r="AJ35" s="3"/>
    </row>
    <row r="36" spans="1:37">
      <c r="A36" s="68">
        <v>28</v>
      </c>
      <c r="B36" s="69" t="s">
        <v>37</v>
      </c>
      <c r="C36" s="40">
        <v>1080</v>
      </c>
      <c r="D36" s="40">
        <v>980</v>
      </c>
      <c r="E36" s="37">
        <v>998</v>
      </c>
      <c r="F36" s="40">
        <v>1053</v>
      </c>
      <c r="G36" s="37">
        <v>1053</v>
      </c>
      <c r="H36" s="40">
        <v>1080</v>
      </c>
      <c r="I36" s="40">
        <v>1071</v>
      </c>
      <c r="J36" s="40">
        <v>1025</v>
      </c>
      <c r="K36" s="40">
        <v>916</v>
      </c>
      <c r="L36" s="40">
        <v>989</v>
      </c>
      <c r="M36" s="40">
        <v>1035</v>
      </c>
      <c r="N36" s="37">
        <v>1016</v>
      </c>
      <c r="O36" s="40">
        <v>1007</v>
      </c>
      <c r="P36" s="40">
        <v>879</v>
      </c>
      <c r="Q36" s="40">
        <v>861</v>
      </c>
      <c r="R36" s="40">
        <v>897</v>
      </c>
      <c r="S36" s="40">
        <v>861</v>
      </c>
      <c r="T36" s="40">
        <v>943</v>
      </c>
      <c r="U36" s="37">
        <v>952</v>
      </c>
      <c r="V36" s="40">
        <v>943</v>
      </c>
      <c r="W36" s="40">
        <v>906</v>
      </c>
      <c r="X36" s="40">
        <v>943</v>
      </c>
      <c r="Y36" s="37">
        <v>742</v>
      </c>
      <c r="Z36" s="40">
        <v>897</v>
      </c>
      <c r="AA36" s="40">
        <v>952</v>
      </c>
      <c r="AB36" s="37">
        <v>934</v>
      </c>
      <c r="AC36" s="40">
        <v>824</v>
      </c>
      <c r="AD36" s="40">
        <v>787</v>
      </c>
      <c r="AE36" s="40">
        <v>732</v>
      </c>
      <c r="AF36" s="40">
        <v>760</v>
      </c>
      <c r="AG36" s="38"/>
      <c r="AH36" s="39">
        <f t="shared" si="2"/>
        <v>28116</v>
      </c>
      <c r="AI36" s="3"/>
      <c r="AJ36" s="3"/>
    </row>
    <row r="37" spans="1:37">
      <c r="A37" s="68">
        <v>29</v>
      </c>
      <c r="B37" s="69" t="s">
        <v>38</v>
      </c>
      <c r="C37" s="40">
        <v>961</v>
      </c>
      <c r="D37" s="40">
        <v>1080</v>
      </c>
      <c r="E37" s="37">
        <v>1089</v>
      </c>
      <c r="F37" s="40">
        <v>1163</v>
      </c>
      <c r="G37" s="37">
        <v>1144</v>
      </c>
      <c r="H37" s="40">
        <v>1218</v>
      </c>
      <c r="I37" s="40">
        <v>1117</v>
      </c>
      <c r="J37" s="40">
        <v>1080</v>
      </c>
      <c r="K37" s="40">
        <v>952</v>
      </c>
      <c r="L37" s="40">
        <v>1007</v>
      </c>
      <c r="M37" s="40">
        <v>1062</v>
      </c>
      <c r="N37" s="37">
        <v>1099</v>
      </c>
      <c r="O37" s="40">
        <v>1044</v>
      </c>
      <c r="P37" s="40">
        <v>906</v>
      </c>
      <c r="Q37" s="40">
        <v>952</v>
      </c>
      <c r="R37" s="40">
        <v>906</v>
      </c>
      <c r="S37" s="40">
        <v>952</v>
      </c>
      <c r="T37" s="40">
        <v>833</v>
      </c>
      <c r="U37" s="37">
        <v>961</v>
      </c>
      <c r="V37" s="40">
        <v>870</v>
      </c>
      <c r="W37" s="40">
        <v>833</v>
      </c>
      <c r="X37" s="40">
        <v>998</v>
      </c>
      <c r="Y37" s="37">
        <v>906</v>
      </c>
      <c r="Z37" s="40">
        <v>943</v>
      </c>
      <c r="AA37" s="40">
        <v>943</v>
      </c>
      <c r="AB37" s="37">
        <v>970</v>
      </c>
      <c r="AC37" s="40">
        <v>851</v>
      </c>
      <c r="AD37" s="40">
        <v>815</v>
      </c>
      <c r="AE37" s="40">
        <v>742</v>
      </c>
      <c r="AF37" s="40">
        <v>751</v>
      </c>
      <c r="AG37" s="38"/>
      <c r="AH37" s="39">
        <f t="shared" si="2"/>
        <v>29148</v>
      </c>
      <c r="AI37" s="3"/>
      <c r="AJ37" s="3"/>
    </row>
    <row r="38" spans="1:37">
      <c r="A38" s="68">
        <v>30</v>
      </c>
      <c r="B38" s="69" t="s">
        <v>39</v>
      </c>
      <c r="C38" s="40">
        <v>1089</v>
      </c>
      <c r="D38" s="40">
        <v>1053</v>
      </c>
      <c r="E38" s="37">
        <v>1071</v>
      </c>
      <c r="F38" s="40">
        <v>1154</v>
      </c>
      <c r="G38" s="37">
        <v>1154</v>
      </c>
      <c r="H38" s="40">
        <v>1126</v>
      </c>
      <c r="I38" s="40">
        <v>1089</v>
      </c>
      <c r="J38" s="40">
        <v>1108</v>
      </c>
      <c r="K38" s="40">
        <v>970</v>
      </c>
      <c r="L38" s="40">
        <v>1035</v>
      </c>
      <c r="M38" s="40">
        <v>1071</v>
      </c>
      <c r="N38" s="37">
        <v>1044</v>
      </c>
      <c r="O38" s="40">
        <v>1035</v>
      </c>
      <c r="P38" s="40">
        <v>934</v>
      </c>
      <c r="Q38" s="40">
        <v>916</v>
      </c>
      <c r="R38" s="40">
        <v>934</v>
      </c>
      <c r="S38" s="40">
        <v>888</v>
      </c>
      <c r="T38" s="40">
        <v>916</v>
      </c>
      <c r="U38" s="37">
        <v>1053</v>
      </c>
      <c r="V38" s="40">
        <v>961</v>
      </c>
      <c r="W38" s="40">
        <v>961</v>
      </c>
      <c r="X38" s="40">
        <v>842</v>
      </c>
      <c r="Y38" s="37">
        <v>897</v>
      </c>
      <c r="Z38" s="40">
        <v>934</v>
      </c>
      <c r="AA38" s="40">
        <v>961</v>
      </c>
      <c r="AB38" s="37">
        <v>1007</v>
      </c>
      <c r="AC38" s="40">
        <v>842</v>
      </c>
      <c r="AD38" s="40">
        <v>806</v>
      </c>
      <c r="AE38" s="40">
        <v>778</v>
      </c>
      <c r="AF38" s="40">
        <v>778</v>
      </c>
      <c r="AG38" s="38"/>
      <c r="AH38" s="39">
        <f t="shared" si="2"/>
        <v>29407</v>
      </c>
      <c r="AI38" s="3"/>
      <c r="AJ38" s="3"/>
    </row>
    <row r="39" spans="1:37">
      <c r="A39" s="68">
        <v>31</v>
      </c>
      <c r="B39" s="69" t="s">
        <v>40</v>
      </c>
      <c r="C39" s="40">
        <v>1007</v>
      </c>
      <c r="D39" s="40">
        <v>1071</v>
      </c>
      <c r="E39" s="37">
        <v>1044</v>
      </c>
      <c r="F39" s="40">
        <v>1172</v>
      </c>
      <c r="G39" s="37">
        <v>1126</v>
      </c>
      <c r="H39" s="40">
        <v>1080</v>
      </c>
      <c r="I39" s="40">
        <v>1099</v>
      </c>
      <c r="J39" s="40">
        <v>1117</v>
      </c>
      <c r="K39" s="40">
        <v>1163</v>
      </c>
      <c r="L39" s="40">
        <v>1071</v>
      </c>
      <c r="M39" s="40">
        <v>1071</v>
      </c>
      <c r="N39" s="37">
        <v>1108</v>
      </c>
      <c r="O39" s="40">
        <v>1089</v>
      </c>
      <c r="P39" s="40">
        <v>906</v>
      </c>
      <c r="Q39" s="40">
        <v>916</v>
      </c>
      <c r="R39" s="40">
        <v>925</v>
      </c>
      <c r="S39" s="40">
        <v>897</v>
      </c>
      <c r="T39" s="40">
        <v>934</v>
      </c>
      <c r="U39" s="37">
        <v>1007</v>
      </c>
      <c r="V39" s="40">
        <v>961</v>
      </c>
      <c r="W39" s="40">
        <v>998</v>
      </c>
      <c r="X39" s="40">
        <v>961</v>
      </c>
      <c r="Y39" s="37">
        <v>897</v>
      </c>
      <c r="Z39" s="40">
        <v>980</v>
      </c>
      <c r="AA39" s="40">
        <v>1007</v>
      </c>
      <c r="AB39" s="37">
        <v>961</v>
      </c>
      <c r="AC39" s="40">
        <v>732</v>
      </c>
      <c r="AD39" s="40">
        <v>851</v>
      </c>
      <c r="AE39" s="40">
        <v>806</v>
      </c>
      <c r="AF39" s="40">
        <v>769</v>
      </c>
      <c r="AG39" s="38"/>
      <c r="AH39" s="39">
        <f t="shared" si="2"/>
        <v>29726</v>
      </c>
      <c r="AI39" s="3"/>
      <c r="AJ39" s="3"/>
    </row>
    <row r="40" spans="1:37">
      <c r="A40" s="68">
        <v>32</v>
      </c>
      <c r="B40" s="69" t="s">
        <v>41</v>
      </c>
      <c r="C40" s="40">
        <v>1062</v>
      </c>
      <c r="D40" s="40">
        <v>1080</v>
      </c>
      <c r="E40" s="37">
        <v>1071</v>
      </c>
      <c r="F40" s="40">
        <v>1135</v>
      </c>
      <c r="G40" s="37">
        <v>1099</v>
      </c>
      <c r="H40" s="40">
        <v>1135</v>
      </c>
      <c r="I40" s="40">
        <v>1126</v>
      </c>
      <c r="J40" s="40">
        <v>1135</v>
      </c>
      <c r="K40" s="40">
        <v>1675</v>
      </c>
      <c r="L40" s="40">
        <v>1025</v>
      </c>
      <c r="M40" s="40">
        <v>1062</v>
      </c>
      <c r="N40" s="37">
        <v>1044</v>
      </c>
      <c r="O40" s="40">
        <v>1071</v>
      </c>
      <c r="P40" s="40">
        <v>888</v>
      </c>
      <c r="Q40" s="40">
        <v>970</v>
      </c>
      <c r="R40" s="40">
        <v>925</v>
      </c>
      <c r="S40" s="40">
        <v>925</v>
      </c>
      <c r="T40" s="40">
        <v>943</v>
      </c>
      <c r="U40" s="37">
        <v>1007</v>
      </c>
      <c r="V40" s="40">
        <v>998</v>
      </c>
      <c r="W40" s="40">
        <v>980</v>
      </c>
      <c r="X40" s="40">
        <v>943</v>
      </c>
      <c r="Y40" s="37">
        <v>925</v>
      </c>
      <c r="Z40" s="40">
        <v>952</v>
      </c>
      <c r="AA40" s="40">
        <v>989</v>
      </c>
      <c r="AB40" s="37">
        <v>934</v>
      </c>
      <c r="AC40" s="40">
        <v>861</v>
      </c>
      <c r="AD40" s="40">
        <v>833</v>
      </c>
      <c r="AE40" s="40">
        <v>824</v>
      </c>
      <c r="AF40" s="40">
        <v>760</v>
      </c>
      <c r="AG40" s="38"/>
      <c r="AH40" s="39">
        <f t="shared" si="2"/>
        <v>30377</v>
      </c>
      <c r="AI40" s="3"/>
      <c r="AJ40" s="3"/>
    </row>
    <row r="41" spans="1:37">
      <c r="A41" s="68">
        <v>33</v>
      </c>
      <c r="B41" s="69" t="s">
        <v>42</v>
      </c>
      <c r="C41" s="40">
        <v>1080</v>
      </c>
      <c r="D41" s="40">
        <v>1071</v>
      </c>
      <c r="E41" s="37">
        <v>1071</v>
      </c>
      <c r="F41" s="40">
        <v>1126</v>
      </c>
      <c r="G41" s="37">
        <v>1126</v>
      </c>
      <c r="H41" s="40">
        <v>1117</v>
      </c>
      <c r="I41" s="40">
        <v>1117</v>
      </c>
      <c r="J41" s="40">
        <v>1172</v>
      </c>
      <c r="K41" s="40">
        <v>1675</v>
      </c>
      <c r="L41" s="40">
        <v>1062</v>
      </c>
      <c r="M41" s="40">
        <v>1062</v>
      </c>
      <c r="N41" s="37">
        <v>998</v>
      </c>
      <c r="O41" s="40">
        <v>1062</v>
      </c>
      <c r="P41" s="40">
        <v>961</v>
      </c>
      <c r="Q41" s="40">
        <v>934</v>
      </c>
      <c r="R41" s="40">
        <v>870</v>
      </c>
      <c r="S41" s="40">
        <v>934</v>
      </c>
      <c r="T41" s="40">
        <v>952</v>
      </c>
      <c r="U41" s="37">
        <v>1016</v>
      </c>
      <c r="V41" s="40">
        <v>980</v>
      </c>
      <c r="W41" s="40">
        <v>989</v>
      </c>
      <c r="X41" s="40">
        <v>980</v>
      </c>
      <c r="Y41" s="37">
        <v>934</v>
      </c>
      <c r="Z41" s="40">
        <v>970</v>
      </c>
      <c r="AA41" s="40">
        <v>961</v>
      </c>
      <c r="AB41" s="37">
        <v>1025</v>
      </c>
      <c r="AC41" s="40">
        <v>861</v>
      </c>
      <c r="AD41" s="40">
        <v>833</v>
      </c>
      <c r="AE41" s="40">
        <v>806</v>
      </c>
      <c r="AF41" s="40">
        <v>760</v>
      </c>
      <c r="AG41" s="38"/>
      <c r="AH41" s="39">
        <f t="shared" si="2"/>
        <v>30505</v>
      </c>
      <c r="AI41" s="3"/>
      <c r="AJ41" s="3"/>
    </row>
    <row r="42" spans="1:37">
      <c r="A42" s="68">
        <v>34</v>
      </c>
      <c r="B42" s="69" t="s">
        <v>43</v>
      </c>
      <c r="C42" s="40">
        <v>1163</v>
      </c>
      <c r="D42" s="40">
        <v>1135</v>
      </c>
      <c r="E42" s="37">
        <v>1080</v>
      </c>
      <c r="F42" s="40">
        <v>1117</v>
      </c>
      <c r="G42" s="37">
        <v>1108</v>
      </c>
      <c r="H42" s="40">
        <v>1190</v>
      </c>
      <c r="I42" s="40">
        <v>1154</v>
      </c>
      <c r="J42" s="40">
        <v>1126</v>
      </c>
      <c r="K42" s="40">
        <v>1730</v>
      </c>
      <c r="L42" s="40">
        <v>1053</v>
      </c>
      <c r="M42" s="40">
        <v>1071</v>
      </c>
      <c r="N42" s="37">
        <v>1025</v>
      </c>
      <c r="O42" s="40">
        <v>1099</v>
      </c>
      <c r="P42" s="40">
        <v>961</v>
      </c>
      <c r="Q42" s="40">
        <v>961</v>
      </c>
      <c r="R42" s="40">
        <v>916</v>
      </c>
      <c r="S42" s="40">
        <v>989</v>
      </c>
      <c r="T42" s="40">
        <v>970</v>
      </c>
      <c r="U42" s="37">
        <v>980</v>
      </c>
      <c r="V42" s="40">
        <v>980</v>
      </c>
      <c r="W42" s="40">
        <v>943</v>
      </c>
      <c r="X42" s="40">
        <v>980</v>
      </c>
      <c r="Y42" s="37">
        <v>1016</v>
      </c>
      <c r="Z42" s="40">
        <v>970</v>
      </c>
      <c r="AA42" s="40">
        <v>1053</v>
      </c>
      <c r="AB42" s="37">
        <v>980</v>
      </c>
      <c r="AC42" s="40">
        <v>861</v>
      </c>
      <c r="AD42" s="40">
        <v>833</v>
      </c>
      <c r="AE42" s="40">
        <v>824</v>
      </c>
      <c r="AF42" s="40">
        <v>797</v>
      </c>
      <c r="AG42" s="38"/>
      <c r="AH42" s="39">
        <f t="shared" si="2"/>
        <v>31065</v>
      </c>
      <c r="AI42" s="3"/>
      <c r="AJ42" s="3"/>
    </row>
    <row r="43" spans="1:37">
      <c r="A43" s="68">
        <v>35</v>
      </c>
      <c r="B43" s="69" t="s">
        <v>44</v>
      </c>
      <c r="C43" s="40">
        <v>1099</v>
      </c>
      <c r="D43" s="40">
        <v>1126</v>
      </c>
      <c r="E43" s="37">
        <v>1080</v>
      </c>
      <c r="F43" s="40">
        <v>1080</v>
      </c>
      <c r="G43" s="37">
        <v>1025</v>
      </c>
      <c r="H43" s="40">
        <v>1071</v>
      </c>
      <c r="I43" s="40">
        <v>1080</v>
      </c>
      <c r="J43" s="40">
        <v>1099</v>
      </c>
      <c r="K43" s="40">
        <v>1694</v>
      </c>
      <c r="L43" s="40">
        <v>916</v>
      </c>
      <c r="M43" s="40">
        <v>1007</v>
      </c>
      <c r="N43" s="37">
        <v>1044</v>
      </c>
      <c r="O43" s="40">
        <v>1071</v>
      </c>
      <c r="P43" s="40">
        <v>925</v>
      </c>
      <c r="Q43" s="40">
        <v>916</v>
      </c>
      <c r="R43" s="40">
        <v>934</v>
      </c>
      <c r="S43" s="40">
        <v>943</v>
      </c>
      <c r="T43" s="40">
        <v>952</v>
      </c>
      <c r="U43" s="37">
        <v>961</v>
      </c>
      <c r="V43" s="40">
        <v>906</v>
      </c>
      <c r="W43" s="40">
        <v>943</v>
      </c>
      <c r="X43" s="40">
        <v>970</v>
      </c>
      <c r="Y43" s="37">
        <v>925</v>
      </c>
      <c r="Z43" s="40">
        <v>943</v>
      </c>
      <c r="AA43" s="40">
        <v>989</v>
      </c>
      <c r="AB43" s="37">
        <v>879</v>
      </c>
      <c r="AC43" s="40">
        <v>851</v>
      </c>
      <c r="AD43" s="40">
        <v>797</v>
      </c>
      <c r="AE43" s="40">
        <v>824</v>
      </c>
      <c r="AF43" s="40">
        <v>787</v>
      </c>
      <c r="AG43" s="38"/>
      <c r="AH43" s="39">
        <f t="shared" si="2"/>
        <v>29837</v>
      </c>
      <c r="AI43" s="3"/>
      <c r="AJ43" s="3"/>
    </row>
    <row r="44" spans="1:37">
      <c r="A44" s="68">
        <v>36</v>
      </c>
      <c r="B44" s="69" t="s">
        <v>45</v>
      </c>
      <c r="C44" s="40">
        <v>1144</v>
      </c>
      <c r="D44" s="40">
        <v>1126</v>
      </c>
      <c r="E44" s="37">
        <v>1099</v>
      </c>
      <c r="F44" s="40">
        <v>1044</v>
      </c>
      <c r="G44" s="37">
        <v>1144</v>
      </c>
      <c r="H44" s="40">
        <v>1089</v>
      </c>
      <c r="I44" s="40">
        <v>1025</v>
      </c>
      <c r="J44" s="40">
        <v>1007</v>
      </c>
      <c r="K44" s="40">
        <v>1794</v>
      </c>
      <c r="L44" s="40">
        <v>1007</v>
      </c>
      <c r="M44" s="40">
        <v>1007</v>
      </c>
      <c r="N44" s="37">
        <v>1016</v>
      </c>
      <c r="O44" s="40">
        <v>1071</v>
      </c>
      <c r="P44" s="40">
        <v>943</v>
      </c>
      <c r="Q44" s="40">
        <v>934</v>
      </c>
      <c r="R44" s="40">
        <v>934</v>
      </c>
      <c r="S44" s="40">
        <v>980</v>
      </c>
      <c r="T44" s="40">
        <v>943</v>
      </c>
      <c r="U44" s="37">
        <v>998</v>
      </c>
      <c r="V44" s="40">
        <v>1007</v>
      </c>
      <c r="W44" s="40">
        <v>961</v>
      </c>
      <c r="X44" s="40">
        <v>961</v>
      </c>
      <c r="Y44" s="37">
        <v>961</v>
      </c>
      <c r="Z44" s="40">
        <v>934</v>
      </c>
      <c r="AA44" s="40">
        <v>1016</v>
      </c>
      <c r="AB44" s="37">
        <v>943</v>
      </c>
      <c r="AC44" s="40">
        <v>888</v>
      </c>
      <c r="AD44" s="40">
        <v>833</v>
      </c>
      <c r="AE44" s="40">
        <v>778</v>
      </c>
      <c r="AF44" s="40">
        <v>787</v>
      </c>
      <c r="AG44" s="38"/>
      <c r="AH44" s="39">
        <f t="shared" si="2"/>
        <v>30374</v>
      </c>
      <c r="AI44" s="3"/>
      <c r="AJ44" s="3"/>
    </row>
    <row r="45" spans="1:37">
      <c r="A45" s="68">
        <v>37</v>
      </c>
      <c r="B45" s="69" t="s">
        <v>46</v>
      </c>
      <c r="C45" s="40">
        <v>1080</v>
      </c>
      <c r="D45" s="40">
        <v>1108</v>
      </c>
      <c r="E45" s="37">
        <v>1099</v>
      </c>
      <c r="F45" s="40">
        <v>1071</v>
      </c>
      <c r="G45" s="37">
        <v>1108</v>
      </c>
      <c r="H45" s="40">
        <v>1181</v>
      </c>
      <c r="I45" s="40">
        <v>1089</v>
      </c>
      <c r="J45" s="40">
        <v>1071</v>
      </c>
      <c r="K45" s="40">
        <v>1794</v>
      </c>
      <c r="L45" s="40">
        <v>1007</v>
      </c>
      <c r="M45" s="40">
        <v>1099</v>
      </c>
      <c r="N45" s="37">
        <v>1016</v>
      </c>
      <c r="O45" s="40">
        <v>1044</v>
      </c>
      <c r="P45" s="40">
        <v>906</v>
      </c>
      <c r="Q45" s="40">
        <v>906</v>
      </c>
      <c r="R45" s="40">
        <v>961</v>
      </c>
      <c r="S45" s="40">
        <v>916</v>
      </c>
      <c r="T45" s="40">
        <v>861</v>
      </c>
      <c r="U45" s="37">
        <v>980</v>
      </c>
      <c r="V45" s="40">
        <v>906</v>
      </c>
      <c r="W45" s="40">
        <v>916</v>
      </c>
      <c r="X45" s="40">
        <v>934</v>
      </c>
      <c r="Y45" s="37">
        <v>925</v>
      </c>
      <c r="Z45" s="40">
        <v>851</v>
      </c>
      <c r="AA45" s="40">
        <v>980</v>
      </c>
      <c r="AB45" s="37">
        <v>870</v>
      </c>
      <c r="AC45" s="40">
        <v>824</v>
      </c>
      <c r="AD45" s="40">
        <v>787</v>
      </c>
      <c r="AE45" s="40">
        <v>797</v>
      </c>
      <c r="AF45" s="40">
        <v>760</v>
      </c>
      <c r="AG45" s="38"/>
      <c r="AH45" s="39">
        <f>SUM(C45:AG45)</f>
        <v>29847</v>
      </c>
      <c r="AI45" s="3"/>
      <c r="AJ45" s="3"/>
    </row>
    <row r="46" spans="1:37">
      <c r="A46" s="68">
        <v>38</v>
      </c>
      <c r="B46" s="69" t="s">
        <v>47</v>
      </c>
      <c r="C46" s="40">
        <v>1062</v>
      </c>
      <c r="D46" s="40">
        <v>1126</v>
      </c>
      <c r="E46" s="37">
        <v>1117</v>
      </c>
      <c r="F46" s="40">
        <v>1117</v>
      </c>
      <c r="G46" s="37">
        <v>1144</v>
      </c>
      <c r="H46" s="40">
        <v>1062</v>
      </c>
      <c r="I46" s="40">
        <v>1144</v>
      </c>
      <c r="J46" s="40">
        <v>1089</v>
      </c>
      <c r="K46" s="40">
        <v>1749</v>
      </c>
      <c r="L46" s="40">
        <v>1062</v>
      </c>
      <c r="M46" s="40">
        <v>1108</v>
      </c>
      <c r="N46" s="37">
        <v>925</v>
      </c>
      <c r="O46" s="40">
        <v>1062</v>
      </c>
      <c r="P46" s="40">
        <v>888</v>
      </c>
      <c r="Q46" s="40">
        <v>943</v>
      </c>
      <c r="R46" s="40">
        <v>943</v>
      </c>
      <c r="S46" s="40">
        <v>879</v>
      </c>
      <c r="T46" s="40">
        <v>925</v>
      </c>
      <c r="U46" s="37">
        <v>1044</v>
      </c>
      <c r="V46" s="40">
        <v>943</v>
      </c>
      <c r="W46" s="40">
        <v>906</v>
      </c>
      <c r="X46" s="40">
        <v>952</v>
      </c>
      <c r="Y46" s="37">
        <v>998</v>
      </c>
      <c r="Z46" s="40">
        <v>906</v>
      </c>
      <c r="AA46" s="40">
        <v>998</v>
      </c>
      <c r="AB46" s="37">
        <v>970</v>
      </c>
      <c r="AC46" s="40">
        <v>824</v>
      </c>
      <c r="AD46" s="40">
        <v>787</v>
      </c>
      <c r="AE46" s="40">
        <v>760</v>
      </c>
      <c r="AF46" s="40">
        <v>723</v>
      </c>
      <c r="AG46" s="38"/>
      <c r="AH46" s="39">
        <f t="shared" si="2"/>
        <v>30156</v>
      </c>
      <c r="AI46" s="3"/>
      <c r="AJ46" s="3"/>
    </row>
    <row r="47" spans="1:37">
      <c r="A47" s="68">
        <v>39</v>
      </c>
      <c r="B47" s="69" t="s">
        <v>48</v>
      </c>
      <c r="C47" s="40">
        <v>1099</v>
      </c>
      <c r="D47" s="40">
        <v>1062</v>
      </c>
      <c r="E47" s="37">
        <v>1099</v>
      </c>
      <c r="F47" s="40">
        <v>1089</v>
      </c>
      <c r="G47" s="37">
        <v>1080</v>
      </c>
      <c r="H47" s="40">
        <v>1135</v>
      </c>
      <c r="I47" s="40">
        <v>1071</v>
      </c>
      <c r="J47" s="40">
        <v>1016</v>
      </c>
      <c r="K47" s="40">
        <v>1685</v>
      </c>
      <c r="L47" s="40">
        <v>1007</v>
      </c>
      <c r="M47" s="40">
        <v>1025</v>
      </c>
      <c r="N47" s="37">
        <v>998</v>
      </c>
      <c r="O47" s="40">
        <v>980</v>
      </c>
      <c r="P47" s="40">
        <v>861</v>
      </c>
      <c r="Q47" s="40">
        <v>888</v>
      </c>
      <c r="R47" s="40">
        <v>879</v>
      </c>
      <c r="S47" s="40">
        <v>870</v>
      </c>
      <c r="T47" s="40">
        <v>888</v>
      </c>
      <c r="U47" s="37">
        <v>925</v>
      </c>
      <c r="V47" s="40">
        <v>925</v>
      </c>
      <c r="W47" s="40">
        <v>925</v>
      </c>
      <c r="X47" s="40">
        <v>897</v>
      </c>
      <c r="Y47" s="37">
        <v>897</v>
      </c>
      <c r="Z47" s="40">
        <v>870</v>
      </c>
      <c r="AA47" s="40">
        <v>970</v>
      </c>
      <c r="AB47" s="37">
        <v>897</v>
      </c>
      <c r="AC47" s="40">
        <v>842</v>
      </c>
      <c r="AD47" s="40">
        <v>687</v>
      </c>
      <c r="AE47" s="40">
        <v>778</v>
      </c>
      <c r="AF47" s="40">
        <v>760</v>
      </c>
      <c r="AG47" s="38"/>
      <c r="AH47" s="39">
        <f t="shared" si="2"/>
        <v>29105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1154</v>
      </c>
      <c r="D48" s="40">
        <v>1108</v>
      </c>
      <c r="E48" s="37">
        <v>952</v>
      </c>
      <c r="F48" s="40">
        <v>1126</v>
      </c>
      <c r="G48" s="37">
        <v>1053</v>
      </c>
      <c r="H48" s="40">
        <v>1126</v>
      </c>
      <c r="I48" s="40">
        <v>1053</v>
      </c>
      <c r="J48" s="40">
        <v>1080</v>
      </c>
      <c r="K48" s="40">
        <v>1740</v>
      </c>
      <c r="L48" s="40">
        <v>1016</v>
      </c>
      <c r="M48" s="40">
        <v>1099</v>
      </c>
      <c r="N48" s="37">
        <v>1016</v>
      </c>
      <c r="O48" s="40">
        <v>989</v>
      </c>
      <c r="P48" s="40">
        <v>870</v>
      </c>
      <c r="Q48" s="40">
        <v>870</v>
      </c>
      <c r="R48" s="40">
        <v>879</v>
      </c>
      <c r="S48" s="40">
        <v>897</v>
      </c>
      <c r="T48" s="40">
        <v>925</v>
      </c>
      <c r="U48" s="37">
        <v>970</v>
      </c>
      <c r="V48" s="40">
        <v>870</v>
      </c>
      <c r="W48" s="40">
        <v>916</v>
      </c>
      <c r="X48" s="40">
        <v>906</v>
      </c>
      <c r="Y48" s="37">
        <v>916</v>
      </c>
      <c r="Z48" s="40">
        <v>842</v>
      </c>
      <c r="AA48" s="40">
        <v>925</v>
      </c>
      <c r="AB48" s="37">
        <v>870</v>
      </c>
      <c r="AC48" s="40">
        <v>851</v>
      </c>
      <c r="AD48" s="40">
        <v>742</v>
      </c>
      <c r="AE48" s="40">
        <v>778</v>
      </c>
      <c r="AF48" s="40">
        <v>742</v>
      </c>
      <c r="AG48" s="38"/>
      <c r="AH48" s="39">
        <f t="shared" si="2"/>
        <v>29281</v>
      </c>
      <c r="AI48" s="3"/>
      <c r="AJ48" s="3"/>
    </row>
    <row r="49" spans="1:37">
      <c r="A49" s="68">
        <v>41</v>
      </c>
      <c r="B49" s="69" t="s">
        <v>50</v>
      </c>
      <c r="C49" s="40">
        <v>1163</v>
      </c>
      <c r="D49" s="40">
        <v>1117</v>
      </c>
      <c r="E49" s="37">
        <v>1117</v>
      </c>
      <c r="F49" s="40">
        <v>1144</v>
      </c>
      <c r="G49" s="37">
        <v>1016</v>
      </c>
      <c r="H49" s="40">
        <v>1080</v>
      </c>
      <c r="I49" s="40">
        <v>1117</v>
      </c>
      <c r="J49" s="40">
        <v>1108</v>
      </c>
      <c r="K49" s="40">
        <v>1813</v>
      </c>
      <c r="L49" s="40">
        <v>1071</v>
      </c>
      <c r="M49" s="40">
        <v>1099</v>
      </c>
      <c r="N49" s="37">
        <v>1108</v>
      </c>
      <c r="O49" s="40">
        <v>1025</v>
      </c>
      <c r="P49" s="40">
        <v>980</v>
      </c>
      <c r="Q49" s="40">
        <v>861</v>
      </c>
      <c r="R49" s="40">
        <v>943</v>
      </c>
      <c r="S49" s="40">
        <v>888</v>
      </c>
      <c r="T49" s="40">
        <v>861</v>
      </c>
      <c r="U49" s="37">
        <v>1007</v>
      </c>
      <c r="V49" s="40">
        <v>888</v>
      </c>
      <c r="W49" s="40">
        <v>1007</v>
      </c>
      <c r="X49" s="40">
        <v>970</v>
      </c>
      <c r="Y49" s="37">
        <v>980</v>
      </c>
      <c r="Z49" s="40">
        <v>842</v>
      </c>
      <c r="AA49" s="40">
        <v>906</v>
      </c>
      <c r="AB49" s="37">
        <v>897</v>
      </c>
      <c r="AC49" s="40">
        <v>851</v>
      </c>
      <c r="AD49" s="40">
        <v>769</v>
      </c>
      <c r="AE49" s="40">
        <v>824</v>
      </c>
      <c r="AF49" s="40">
        <v>815</v>
      </c>
      <c r="AG49" s="38"/>
      <c r="AH49" s="39">
        <f t="shared" si="2"/>
        <v>30267</v>
      </c>
      <c r="AI49" s="3"/>
      <c r="AJ49" s="3"/>
    </row>
    <row r="50" spans="1:37">
      <c r="A50" s="68">
        <v>42</v>
      </c>
      <c r="B50" s="69" t="s">
        <v>51</v>
      </c>
      <c r="C50" s="40">
        <v>1144</v>
      </c>
      <c r="D50" s="40">
        <v>1126</v>
      </c>
      <c r="E50" s="37">
        <v>1163</v>
      </c>
      <c r="F50" s="40">
        <v>1154</v>
      </c>
      <c r="G50" s="37">
        <v>1089</v>
      </c>
      <c r="H50" s="40">
        <v>1108</v>
      </c>
      <c r="I50" s="40">
        <v>1172</v>
      </c>
      <c r="J50" s="40">
        <v>1089</v>
      </c>
      <c r="K50" s="40">
        <v>1767</v>
      </c>
      <c r="L50" s="40">
        <v>1117</v>
      </c>
      <c r="M50" s="40">
        <v>1099</v>
      </c>
      <c r="N50" s="37">
        <v>1089</v>
      </c>
      <c r="O50" s="40">
        <v>952</v>
      </c>
      <c r="P50" s="40">
        <v>989</v>
      </c>
      <c r="Q50" s="40">
        <v>934</v>
      </c>
      <c r="R50" s="40">
        <v>934</v>
      </c>
      <c r="S50" s="40">
        <v>925</v>
      </c>
      <c r="T50" s="40">
        <v>916</v>
      </c>
      <c r="U50" s="37">
        <v>943</v>
      </c>
      <c r="V50" s="40">
        <v>952</v>
      </c>
      <c r="W50" s="40">
        <v>952</v>
      </c>
      <c r="X50" s="40">
        <v>998</v>
      </c>
      <c r="Y50" s="37">
        <v>897</v>
      </c>
      <c r="Z50" s="40">
        <v>925</v>
      </c>
      <c r="AA50" s="40">
        <v>989</v>
      </c>
      <c r="AB50" s="37">
        <v>833</v>
      </c>
      <c r="AC50" s="40">
        <v>870</v>
      </c>
      <c r="AD50" s="40">
        <v>824</v>
      </c>
      <c r="AE50" s="40">
        <v>824</v>
      </c>
      <c r="AF50" s="40">
        <v>797</v>
      </c>
      <c r="AG50" s="38"/>
      <c r="AH50" s="39">
        <f t="shared" si="2"/>
        <v>30571</v>
      </c>
      <c r="AI50" s="3"/>
      <c r="AJ50" s="3"/>
    </row>
    <row r="51" spans="1:37">
      <c r="A51" s="68">
        <v>43</v>
      </c>
      <c r="B51" s="69" t="s">
        <v>52</v>
      </c>
      <c r="C51" s="40">
        <v>1144</v>
      </c>
      <c r="D51" s="40">
        <v>1135</v>
      </c>
      <c r="E51" s="37">
        <v>1190</v>
      </c>
      <c r="F51" s="40">
        <v>1218</v>
      </c>
      <c r="G51" s="37">
        <v>1080</v>
      </c>
      <c r="H51" s="40">
        <v>1089</v>
      </c>
      <c r="I51" s="40">
        <v>1163</v>
      </c>
      <c r="J51" s="40">
        <v>1117</v>
      </c>
      <c r="K51" s="40">
        <v>1794</v>
      </c>
      <c r="L51" s="40">
        <v>1071</v>
      </c>
      <c r="M51" s="40">
        <v>1099</v>
      </c>
      <c r="N51" s="37">
        <v>1071</v>
      </c>
      <c r="O51" s="40">
        <v>1089</v>
      </c>
      <c r="P51" s="40">
        <v>1007</v>
      </c>
      <c r="Q51" s="40">
        <v>888</v>
      </c>
      <c r="R51" s="40">
        <v>970</v>
      </c>
      <c r="S51" s="40">
        <v>989</v>
      </c>
      <c r="T51" s="40">
        <v>916</v>
      </c>
      <c r="U51" s="37">
        <v>980</v>
      </c>
      <c r="V51" s="40">
        <v>861</v>
      </c>
      <c r="W51" s="40">
        <v>989</v>
      </c>
      <c r="X51" s="40">
        <v>989</v>
      </c>
      <c r="Y51" s="37">
        <v>989</v>
      </c>
      <c r="Z51" s="40">
        <v>916</v>
      </c>
      <c r="AA51" s="40">
        <v>970</v>
      </c>
      <c r="AB51" s="37">
        <v>925</v>
      </c>
      <c r="AC51" s="40">
        <v>861</v>
      </c>
      <c r="AD51" s="40">
        <v>815</v>
      </c>
      <c r="AE51" s="40">
        <v>815</v>
      </c>
      <c r="AF51" s="40">
        <v>806</v>
      </c>
      <c r="AG51" s="38"/>
      <c r="AH51" s="39">
        <f t="shared" si="2"/>
        <v>30946</v>
      </c>
      <c r="AI51" s="3"/>
      <c r="AJ51" s="3"/>
    </row>
    <row r="52" spans="1:37">
      <c r="A52" s="68">
        <v>44</v>
      </c>
      <c r="B52" s="69" t="s">
        <v>53</v>
      </c>
      <c r="C52" s="40">
        <v>1163</v>
      </c>
      <c r="D52" s="40">
        <v>1108</v>
      </c>
      <c r="E52" s="37">
        <v>1163</v>
      </c>
      <c r="F52" s="40">
        <v>1117</v>
      </c>
      <c r="G52" s="37">
        <v>1126</v>
      </c>
      <c r="H52" s="40">
        <v>1099</v>
      </c>
      <c r="I52" s="40">
        <v>1108</v>
      </c>
      <c r="J52" s="40">
        <v>1108</v>
      </c>
      <c r="K52" s="40">
        <v>1813</v>
      </c>
      <c r="L52" s="40">
        <v>1126</v>
      </c>
      <c r="M52" s="40">
        <v>1080</v>
      </c>
      <c r="N52" s="37">
        <v>1053</v>
      </c>
      <c r="O52" s="40">
        <v>1044</v>
      </c>
      <c r="P52" s="40">
        <v>998</v>
      </c>
      <c r="Q52" s="40">
        <v>925</v>
      </c>
      <c r="R52" s="40">
        <v>952</v>
      </c>
      <c r="S52" s="40">
        <v>916</v>
      </c>
      <c r="T52" s="40">
        <v>861</v>
      </c>
      <c r="U52" s="37">
        <v>980</v>
      </c>
      <c r="V52" s="40">
        <v>897</v>
      </c>
      <c r="W52" s="40">
        <v>989</v>
      </c>
      <c r="X52" s="40">
        <v>989</v>
      </c>
      <c r="Y52" s="37">
        <v>1007</v>
      </c>
      <c r="Z52" s="40">
        <v>906</v>
      </c>
      <c r="AA52" s="40">
        <v>1007</v>
      </c>
      <c r="AB52" s="37">
        <v>934</v>
      </c>
      <c r="AC52" s="40">
        <v>870</v>
      </c>
      <c r="AD52" s="40">
        <v>787</v>
      </c>
      <c r="AE52" s="40">
        <v>806</v>
      </c>
      <c r="AF52" s="40">
        <v>842</v>
      </c>
      <c r="AG52" s="38"/>
      <c r="AH52" s="39">
        <f t="shared" si="2"/>
        <v>30774</v>
      </c>
      <c r="AI52" s="3"/>
      <c r="AJ52" s="3"/>
    </row>
    <row r="53" spans="1:37">
      <c r="A53" s="34">
        <v>45</v>
      </c>
      <c r="B53" s="35" t="s">
        <v>54</v>
      </c>
      <c r="C53" s="36">
        <v>1044</v>
      </c>
      <c r="D53" s="37">
        <v>1154</v>
      </c>
      <c r="E53" s="37">
        <v>1135</v>
      </c>
      <c r="F53" s="37">
        <v>1089</v>
      </c>
      <c r="G53" s="37">
        <v>980</v>
      </c>
      <c r="H53" s="37">
        <v>1126</v>
      </c>
      <c r="I53" s="37">
        <v>1099</v>
      </c>
      <c r="J53" s="37">
        <v>1071</v>
      </c>
      <c r="K53" s="37">
        <v>1721</v>
      </c>
      <c r="L53" s="37">
        <v>1071</v>
      </c>
      <c r="M53" s="37">
        <v>1025</v>
      </c>
      <c r="N53" s="37">
        <v>1080</v>
      </c>
      <c r="O53" s="37">
        <v>1007</v>
      </c>
      <c r="P53" s="37">
        <v>980</v>
      </c>
      <c r="Q53" s="37">
        <v>888</v>
      </c>
      <c r="R53" s="37">
        <v>952</v>
      </c>
      <c r="S53" s="37">
        <v>943</v>
      </c>
      <c r="T53" s="37">
        <v>861</v>
      </c>
      <c r="U53" s="37">
        <v>1016</v>
      </c>
      <c r="V53" s="37">
        <v>806</v>
      </c>
      <c r="W53" s="37">
        <v>888</v>
      </c>
      <c r="X53" s="37">
        <v>906</v>
      </c>
      <c r="Y53" s="37">
        <v>961</v>
      </c>
      <c r="Z53" s="37">
        <v>897</v>
      </c>
      <c r="AA53" s="37">
        <v>888</v>
      </c>
      <c r="AB53" s="37">
        <v>879</v>
      </c>
      <c r="AC53" s="37">
        <v>851</v>
      </c>
      <c r="AD53" s="37">
        <v>778</v>
      </c>
      <c r="AE53" s="37">
        <v>787</v>
      </c>
      <c r="AF53" s="37">
        <v>769</v>
      </c>
      <c r="AG53" s="38"/>
      <c r="AH53" s="39">
        <f t="shared" si="2"/>
        <v>29652</v>
      </c>
      <c r="AI53" s="3"/>
      <c r="AJ53" s="3"/>
    </row>
    <row r="54" spans="1:37">
      <c r="A54" s="34">
        <v>46</v>
      </c>
      <c r="B54" s="35" t="s">
        <v>55</v>
      </c>
      <c r="C54" s="36">
        <v>916</v>
      </c>
      <c r="D54" s="37">
        <v>1062</v>
      </c>
      <c r="E54" s="37">
        <v>1080</v>
      </c>
      <c r="F54" s="37">
        <v>1044</v>
      </c>
      <c r="G54" s="37">
        <v>1099</v>
      </c>
      <c r="H54" s="37">
        <v>1035</v>
      </c>
      <c r="I54" s="37">
        <v>1007</v>
      </c>
      <c r="J54" s="37">
        <v>970</v>
      </c>
      <c r="K54" s="37">
        <v>1721</v>
      </c>
      <c r="L54" s="37">
        <v>1071</v>
      </c>
      <c r="M54" s="37">
        <v>1025</v>
      </c>
      <c r="N54" s="37">
        <v>1025</v>
      </c>
      <c r="O54" s="37">
        <v>925</v>
      </c>
      <c r="P54" s="37">
        <v>980</v>
      </c>
      <c r="Q54" s="37">
        <v>925</v>
      </c>
      <c r="R54" s="37">
        <v>925</v>
      </c>
      <c r="S54" s="37">
        <v>916</v>
      </c>
      <c r="T54" s="37">
        <v>925</v>
      </c>
      <c r="U54" s="37">
        <v>916</v>
      </c>
      <c r="V54" s="37">
        <v>897</v>
      </c>
      <c r="W54" s="37">
        <v>897</v>
      </c>
      <c r="X54" s="37">
        <v>970</v>
      </c>
      <c r="Y54" s="37">
        <v>989</v>
      </c>
      <c r="Z54" s="37">
        <v>925</v>
      </c>
      <c r="AA54" s="37">
        <v>861</v>
      </c>
      <c r="AB54" s="37">
        <v>906</v>
      </c>
      <c r="AC54" s="37">
        <v>861</v>
      </c>
      <c r="AD54" s="37">
        <v>806</v>
      </c>
      <c r="AE54" s="37">
        <v>797</v>
      </c>
      <c r="AF54" s="37">
        <v>787</v>
      </c>
      <c r="AG54" s="38"/>
      <c r="AH54" s="39">
        <f t="shared" si="2"/>
        <v>29263</v>
      </c>
      <c r="AI54" s="3"/>
      <c r="AJ54" s="3"/>
    </row>
    <row r="55" spans="1:37">
      <c r="A55" s="34">
        <v>47</v>
      </c>
      <c r="B55" s="35" t="s">
        <v>56</v>
      </c>
      <c r="C55" s="36">
        <v>970</v>
      </c>
      <c r="D55" s="37">
        <v>989</v>
      </c>
      <c r="E55" s="37">
        <v>970</v>
      </c>
      <c r="F55" s="37">
        <v>952</v>
      </c>
      <c r="G55" s="37">
        <v>1007</v>
      </c>
      <c r="H55" s="37">
        <v>998</v>
      </c>
      <c r="I55" s="37">
        <v>989</v>
      </c>
      <c r="J55" s="37">
        <v>952</v>
      </c>
      <c r="K55" s="37">
        <v>1694</v>
      </c>
      <c r="L55" s="37">
        <v>961</v>
      </c>
      <c r="M55" s="37">
        <v>952</v>
      </c>
      <c r="N55" s="37">
        <v>916</v>
      </c>
      <c r="O55" s="37">
        <v>943</v>
      </c>
      <c r="P55" s="37">
        <v>925</v>
      </c>
      <c r="Q55" s="37">
        <v>879</v>
      </c>
      <c r="R55" s="37">
        <v>833</v>
      </c>
      <c r="S55" s="37">
        <v>925</v>
      </c>
      <c r="T55" s="37">
        <v>906</v>
      </c>
      <c r="U55" s="37">
        <v>970</v>
      </c>
      <c r="V55" s="37">
        <v>897</v>
      </c>
      <c r="W55" s="37">
        <v>861</v>
      </c>
      <c r="X55" s="37">
        <v>815</v>
      </c>
      <c r="Y55" s="37">
        <v>952</v>
      </c>
      <c r="Z55" s="37">
        <v>897</v>
      </c>
      <c r="AA55" s="37">
        <v>906</v>
      </c>
      <c r="AB55" s="37">
        <v>934</v>
      </c>
      <c r="AC55" s="37">
        <v>787</v>
      </c>
      <c r="AD55" s="37">
        <v>787</v>
      </c>
      <c r="AE55" s="37">
        <v>760</v>
      </c>
      <c r="AF55" s="37">
        <v>787</v>
      </c>
      <c r="AG55" s="38"/>
      <c r="AH55" s="39">
        <f t="shared" si="2"/>
        <v>28114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961</v>
      </c>
      <c r="D56" s="45">
        <v>998</v>
      </c>
      <c r="E56" s="45">
        <v>989</v>
      </c>
      <c r="F56" s="45">
        <v>1007</v>
      </c>
      <c r="G56" s="45">
        <v>1016</v>
      </c>
      <c r="H56" s="45">
        <v>1044</v>
      </c>
      <c r="I56" s="45">
        <v>1044</v>
      </c>
      <c r="J56" s="45">
        <v>961</v>
      </c>
      <c r="K56" s="45">
        <v>1703</v>
      </c>
      <c r="L56" s="45">
        <v>1007</v>
      </c>
      <c r="M56" s="45">
        <v>961</v>
      </c>
      <c r="N56" s="45">
        <v>1007</v>
      </c>
      <c r="O56" s="45">
        <v>952</v>
      </c>
      <c r="P56" s="45">
        <v>934</v>
      </c>
      <c r="Q56" s="45">
        <v>897</v>
      </c>
      <c r="R56" s="45">
        <v>934</v>
      </c>
      <c r="S56" s="45">
        <v>906</v>
      </c>
      <c r="T56" s="45">
        <v>897</v>
      </c>
      <c r="U56" s="45">
        <v>934</v>
      </c>
      <c r="V56" s="45">
        <v>906</v>
      </c>
      <c r="W56" s="45">
        <v>888</v>
      </c>
      <c r="X56" s="45">
        <v>943</v>
      </c>
      <c r="Y56" s="45">
        <v>998</v>
      </c>
      <c r="Z56" s="45">
        <v>916</v>
      </c>
      <c r="AA56" s="45">
        <v>943</v>
      </c>
      <c r="AB56" s="45">
        <v>897</v>
      </c>
      <c r="AC56" s="45">
        <v>815</v>
      </c>
      <c r="AD56" s="45">
        <v>806</v>
      </c>
      <c r="AE56" s="45">
        <v>787</v>
      </c>
      <c r="AF56" s="45">
        <v>787</v>
      </c>
      <c r="AG56" s="46"/>
      <c r="AH56" s="47">
        <f t="shared" si="2"/>
        <v>28838</v>
      </c>
      <c r="AI56" s="3"/>
      <c r="AJ56" s="3"/>
    </row>
    <row r="57" spans="1:37">
      <c r="A57" s="80" t="s">
        <v>58</v>
      </c>
      <c r="B57" s="81"/>
      <c r="C57" s="48">
        <f>SUM(C9:C56)</f>
        <v>49374</v>
      </c>
      <c r="D57" s="49">
        <f t="shared" ref="D57:AG57" si="3">SUM(D9:D56)</f>
        <v>49612</v>
      </c>
      <c r="E57" s="49">
        <f t="shared" si="3"/>
        <v>49631</v>
      </c>
      <c r="F57" s="49">
        <f t="shared" si="3"/>
        <v>50462</v>
      </c>
      <c r="G57" s="49">
        <f t="shared" si="3"/>
        <v>50434</v>
      </c>
      <c r="H57" s="49">
        <f t="shared" si="3"/>
        <v>50409</v>
      </c>
      <c r="I57" s="49">
        <f t="shared" si="3"/>
        <v>50583</v>
      </c>
      <c r="J57" s="49">
        <f t="shared" si="3"/>
        <v>48960</v>
      </c>
      <c r="K57" s="50">
        <f t="shared" si="3"/>
        <v>59226</v>
      </c>
      <c r="L57" s="49">
        <f t="shared" si="3"/>
        <v>48394</v>
      </c>
      <c r="M57" s="49">
        <f t="shared" si="3"/>
        <v>48633</v>
      </c>
      <c r="N57" s="49">
        <f t="shared" si="3"/>
        <v>48433</v>
      </c>
      <c r="O57" s="49">
        <f t="shared" si="3"/>
        <v>47307</v>
      </c>
      <c r="P57" s="49">
        <f t="shared" si="3"/>
        <v>44808</v>
      </c>
      <c r="Q57" s="49">
        <f t="shared" si="3"/>
        <v>43096</v>
      </c>
      <c r="R57" s="49">
        <f t="shared" si="3"/>
        <v>43597</v>
      </c>
      <c r="S57" s="49">
        <f t="shared" si="3"/>
        <v>44289</v>
      </c>
      <c r="T57" s="49">
        <f t="shared" si="3"/>
        <v>44316</v>
      </c>
      <c r="U57" s="49">
        <f t="shared" si="3"/>
        <v>46140</v>
      </c>
      <c r="V57" s="49">
        <f t="shared" si="3"/>
        <v>43791</v>
      </c>
      <c r="W57" s="49">
        <f t="shared" si="3"/>
        <v>44110</v>
      </c>
      <c r="X57" s="49">
        <f t="shared" si="3"/>
        <v>44375</v>
      </c>
      <c r="Y57" s="49">
        <f t="shared" si="3"/>
        <v>44533</v>
      </c>
      <c r="Z57" s="49">
        <f t="shared" si="3"/>
        <v>44366</v>
      </c>
      <c r="AA57" s="49">
        <f t="shared" si="3"/>
        <v>44631</v>
      </c>
      <c r="AB57" s="49">
        <f t="shared" si="3"/>
        <v>44668</v>
      </c>
      <c r="AC57" s="49">
        <f t="shared" si="3"/>
        <v>41209</v>
      </c>
      <c r="AD57" s="49">
        <f t="shared" si="3"/>
        <v>38135</v>
      </c>
      <c r="AE57" s="49">
        <f t="shared" si="3"/>
        <v>37385</v>
      </c>
      <c r="AF57" s="49">
        <f t="shared" si="3"/>
        <v>37136</v>
      </c>
      <c r="AG57" s="49">
        <f t="shared" si="3"/>
        <v>0</v>
      </c>
      <c r="AH57" s="51">
        <f>SUM(AH9:AH56)</f>
        <v>1382043</v>
      </c>
      <c r="AI57" s="52">
        <f>SUM(C57:AG57)</f>
        <v>1382043</v>
      </c>
      <c r="AJ57" s="3"/>
    </row>
    <row r="58" spans="1:37" ht="14.25" thickBot="1">
      <c r="A58" s="82" t="s">
        <v>59</v>
      </c>
      <c r="B58" s="83"/>
      <c r="C58" s="53">
        <f>+SUM(C25:C52)*C$7</f>
        <v>30495</v>
      </c>
      <c r="D58" s="53">
        <f>+SUM(D25:D52)*D$7</f>
        <v>30321</v>
      </c>
      <c r="E58" s="53">
        <f t="shared" ref="E58:AD58" si="4">+SUM(E25:E52)*E$7</f>
        <v>0</v>
      </c>
      <c r="F58" s="53">
        <f t="shared" si="4"/>
        <v>30890</v>
      </c>
      <c r="G58" s="53">
        <f t="shared" si="4"/>
        <v>0</v>
      </c>
      <c r="H58" s="53">
        <f t="shared" si="4"/>
        <v>30642</v>
      </c>
      <c r="I58" s="53">
        <f t="shared" si="4"/>
        <v>30605</v>
      </c>
      <c r="J58" s="53">
        <f t="shared" si="4"/>
        <v>29991</v>
      </c>
      <c r="K58" s="53">
        <f t="shared" si="4"/>
        <v>37583</v>
      </c>
      <c r="L58" s="53">
        <f t="shared" si="4"/>
        <v>27832</v>
      </c>
      <c r="M58" s="53">
        <f t="shared" si="4"/>
        <v>29562</v>
      </c>
      <c r="N58" s="53">
        <f t="shared" si="4"/>
        <v>0</v>
      </c>
      <c r="O58" s="53">
        <f t="shared" si="4"/>
        <v>28858</v>
      </c>
      <c r="P58" s="53">
        <f t="shared" si="4"/>
        <v>26011</v>
      </c>
      <c r="Q58" s="53">
        <f t="shared" si="4"/>
        <v>25509</v>
      </c>
      <c r="R58" s="53">
        <f t="shared" si="4"/>
        <v>25717</v>
      </c>
      <c r="S58" s="53">
        <f t="shared" si="4"/>
        <v>25920</v>
      </c>
      <c r="T58" s="53">
        <f t="shared" si="4"/>
        <v>26114</v>
      </c>
      <c r="U58" s="53">
        <f t="shared" si="4"/>
        <v>0</v>
      </c>
      <c r="V58" s="53">
        <f t="shared" si="4"/>
        <v>25983</v>
      </c>
      <c r="W58" s="53">
        <f t="shared" si="4"/>
        <v>26213</v>
      </c>
      <c r="X58" s="53">
        <f t="shared" si="4"/>
        <v>26320</v>
      </c>
      <c r="Y58" s="53">
        <f t="shared" si="4"/>
        <v>0</v>
      </c>
      <c r="Z58" s="53">
        <f t="shared" si="4"/>
        <v>25707</v>
      </c>
      <c r="AA58" s="53">
        <f t="shared" si="4"/>
        <v>26631</v>
      </c>
      <c r="AB58" s="53">
        <f t="shared" si="4"/>
        <v>0</v>
      </c>
      <c r="AC58" s="53">
        <f t="shared" si="4"/>
        <v>23421</v>
      </c>
      <c r="AD58" s="53">
        <f t="shared" si="4"/>
        <v>22359</v>
      </c>
      <c r="AE58" s="53">
        <f>+SUM(AE25:AE52)*AE$7</f>
        <v>21820</v>
      </c>
      <c r="AF58" s="53">
        <f>+SUM(AF25:AF52)*AF$7</f>
        <v>21535</v>
      </c>
      <c r="AG58" s="53">
        <f>+SUM(AG25:AG52)*AG$7</f>
        <v>0</v>
      </c>
      <c r="AH58" s="66">
        <f>SUM(C58:AG58)</f>
        <v>656039</v>
      </c>
      <c r="AI58" s="52">
        <f>AH58</f>
        <v>656039</v>
      </c>
      <c r="AJ58" s="54"/>
      <c r="AK58" s="54"/>
    </row>
    <row r="59" spans="1:37">
      <c r="A59" s="82" t="s">
        <v>60</v>
      </c>
      <c r="B59" s="83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30223</v>
      </c>
      <c r="F59" s="53">
        <f t="shared" si="5"/>
        <v>0</v>
      </c>
      <c r="G59" s="53">
        <f t="shared" si="5"/>
        <v>30704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0</v>
      </c>
      <c r="N59" s="53">
        <f t="shared" si="5"/>
        <v>29069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27429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26022</v>
      </c>
      <c r="Z59" s="53">
        <f t="shared" si="5"/>
        <v>0</v>
      </c>
      <c r="AA59" s="53">
        <f t="shared" si="5"/>
        <v>0</v>
      </c>
      <c r="AB59" s="53">
        <f t="shared" si="5"/>
        <v>26177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169624</v>
      </c>
      <c r="AI59" s="55">
        <f>AH59+AH60</f>
        <v>726004</v>
      </c>
      <c r="AK59" s="2"/>
    </row>
    <row r="60" spans="1:37" ht="14.25" thickBot="1">
      <c r="A60" s="84" t="s">
        <v>61</v>
      </c>
      <c r="B60" s="85"/>
      <c r="C60" s="56">
        <f>+C57-C58-C59</f>
        <v>18879</v>
      </c>
      <c r="D60" s="56">
        <f>+D57-D58-D59</f>
        <v>19291</v>
      </c>
      <c r="E60" s="56">
        <f t="shared" ref="E60:AD60" si="6">+E57-E58-E59</f>
        <v>19408</v>
      </c>
      <c r="F60" s="56">
        <f t="shared" si="6"/>
        <v>19572</v>
      </c>
      <c r="G60" s="56">
        <f t="shared" si="6"/>
        <v>19730</v>
      </c>
      <c r="H60" s="56">
        <f>+H57-H58-H59</f>
        <v>19767</v>
      </c>
      <c r="I60" s="56">
        <f t="shared" si="6"/>
        <v>19978</v>
      </c>
      <c r="J60" s="56">
        <f t="shared" si="6"/>
        <v>18969</v>
      </c>
      <c r="K60" s="56">
        <f t="shared" si="6"/>
        <v>21643</v>
      </c>
      <c r="L60" s="56">
        <f t="shared" si="6"/>
        <v>20562</v>
      </c>
      <c r="M60" s="56">
        <f t="shared" si="6"/>
        <v>19071</v>
      </c>
      <c r="N60" s="56">
        <f t="shared" si="6"/>
        <v>19364</v>
      </c>
      <c r="O60" s="56">
        <f t="shared" si="6"/>
        <v>18449</v>
      </c>
      <c r="P60" s="56">
        <f t="shared" si="6"/>
        <v>18797</v>
      </c>
      <c r="Q60" s="56">
        <f t="shared" si="6"/>
        <v>17587</v>
      </c>
      <c r="R60" s="56">
        <f t="shared" si="6"/>
        <v>17880</v>
      </c>
      <c r="S60" s="56">
        <f t="shared" si="6"/>
        <v>18369</v>
      </c>
      <c r="T60" s="56">
        <f t="shared" si="6"/>
        <v>18202</v>
      </c>
      <c r="U60" s="56">
        <f t="shared" si="6"/>
        <v>18711</v>
      </c>
      <c r="V60" s="56">
        <f t="shared" si="6"/>
        <v>17808</v>
      </c>
      <c r="W60" s="56">
        <f t="shared" si="6"/>
        <v>17897</v>
      </c>
      <c r="X60" s="56">
        <f t="shared" si="6"/>
        <v>18055</v>
      </c>
      <c r="Y60" s="56">
        <f t="shared" si="6"/>
        <v>18511</v>
      </c>
      <c r="Z60" s="56">
        <f t="shared" si="6"/>
        <v>18659</v>
      </c>
      <c r="AA60" s="56">
        <f t="shared" si="6"/>
        <v>18000</v>
      </c>
      <c r="AB60" s="56">
        <f t="shared" si="6"/>
        <v>18491</v>
      </c>
      <c r="AC60" s="56">
        <f t="shared" si="6"/>
        <v>17788</v>
      </c>
      <c r="AD60" s="56">
        <f t="shared" si="6"/>
        <v>15776</v>
      </c>
      <c r="AE60" s="56">
        <f>+AE57-AE58-AE59</f>
        <v>15565</v>
      </c>
      <c r="AF60" s="56">
        <f>+AF57-AF58-AF59</f>
        <v>15601</v>
      </c>
      <c r="AG60" s="56">
        <f>+AG57-AG58-AG59</f>
        <v>0</v>
      </c>
      <c r="AH60" s="67">
        <f>SUM(C60:AG60)</f>
        <v>556380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1813</v>
      </c>
      <c r="AH62" s="1" t="s">
        <v>63</v>
      </c>
    </row>
    <row r="63" spans="1:37" ht="18.75" hidden="1">
      <c r="AF63" s="60" t="s">
        <v>64</v>
      </c>
      <c r="AG63" s="54">
        <f>MIN(C9:AG56)</f>
        <v>687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O2:AG2"/>
    <mergeCell ref="G4:H4"/>
    <mergeCell ref="P4:Q4"/>
    <mergeCell ref="U4:V4"/>
    <mergeCell ref="Z4:AA4"/>
    <mergeCell ref="AE4:AF4"/>
    <mergeCell ref="K2:N2"/>
    <mergeCell ref="L4:M4"/>
    <mergeCell ref="A7:B7"/>
    <mergeCell ref="A57:B57"/>
    <mergeCell ref="A58:B58"/>
    <mergeCell ref="A59:B59"/>
    <mergeCell ref="A60:B60"/>
  </mergeCells>
  <phoneticPr fontId="2"/>
  <conditionalFormatting sqref="C7:AG7">
    <cfRule type="cellIs" dxfId="70" priority="4" stopIfTrue="1" operator="equal">
      <formula>0</formula>
    </cfRule>
  </conditionalFormatting>
  <conditionalFormatting sqref="C57:AG60 AG9:AG56">
    <cfRule type="expression" dxfId="69" priority="6" stopIfTrue="1">
      <formula>+WEEKDAY(#REF!,2)&gt;=6</formula>
    </cfRule>
  </conditionalFormatting>
  <conditionalFormatting sqref="C61:AH61 AJ61">
    <cfRule type="expression" dxfId="68" priority="5" stopIfTrue="1">
      <formula>+WEEKDAY(#REF!,2)&gt;=6</formula>
    </cfRule>
  </conditionalFormatting>
  <conditionalFormatting sqref="AI60">
    <cfRule type="expression" dxfId="67" priority="3" stopIfTrue="1">
      <formula>+WEEKDAY(#REF!,2)&gt;=6</formula>
    </cfRule>
  </conditionalFormatting>
  <conditionalFormatting sqref="AI61">
    <cfRule type="expression" dxfId="66" priority="2" stopIfTrue="1">
      <formula>+WEEKDAY(#REF!,2)&gt;=6</formula>
    </cfRule>
  </conditionalFormatting>
  <conditionalFormatting sqref="C9:AF56">
    <cfRule type="expression" dxfId="10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6373-3F55-499B-854E-8A86F39C23FF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L4" sqref="L4:M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89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3484680</v>
      </c>
      <c r="H4" s="93"/>
      <c r="I4" s="8" t="s">
        <v>2</v>
      </c>
      <c r="K4" s="7" t="s">
        <v>1</v>
      </c>
      <c r="L4" s="99">
        <v>1957406</v>
      </c>
      <c r="M4" s="100"/>
      <c r="N4" s="8" t="s">
        <v>2</v>
      </c>
      <c r="O4" s="7" t="s">
        <v>1</v>
      </c>
      <c r="P4" s="94">
        <f>SUM(C57:AG57)</f>
        <v>1527274</v>
      </c>
      <c r="Q4" s="95"/>
      <c r="R4" s="9" t="s">
        <v>2</v>
      </c>
      <c r="S4" s="9"/>
      <c r="T4" s="10" t="s">
        <v>5</v>
      </c>
      <c r="U4" s="96">
        <f>IF(AND(MONTH(A7)&gt;=7,MONTH(A7)&lt;=9),SUM(C58:AG58),0)</f>
        <v>0</v>
      </c>
      <c r="V4" s="97"/>
      <c r="W4" s="11" t="s">
        <v>2</v>
      </c>
      <c r="X4" s="12"/>
      <c r="Y4" s="10" t="s">
        <v>6</v>
      </c>
      <c r="Z4" s="96">
        <f>SUM(C58:AG58)-U4</f>
        <v>724185</v>
      </c>
      <c r="AA4" s="97"/>
      <c r="AB4" s="11" t="s">
        <v>2</v>
      </c>
      <c r="AC4" s="9"/>
      <c r="AD4" s="10" t="s">
        <v>83</v>
      </c>
      <c r="AE4" s="96">
        <f>SUM(AH59:AH60)</f>
        <v>803089</v>
      </c>
      <c r="AF4" s="98"/>
      <c r="AG4" s="13" t="s">
        <v>2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45261</v>
      </c>
      <c r="B7" s="79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E7" si="0">IF(OR(WEEKDAY(E$8,1)=1,E$8=$B$66,E$8=$B$67,E$8=$B$68,E$8=$B$69,E$8=$B$70,E$8=$B$71,E$8=$B$72),0,1)</f>
        <v>0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0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0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f t="shared" si="0"/>
        <v>1</v>
      </c>
      <c r="Z7" s="22">
        <f t="shared" si="0"/>
        <v>0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1</v>
      </c>
      <c r="AF7" s="22">
        <v>0</v>
      </c>
      <c r="AG7" s="22">
        <v>0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45261</v>
      </c>
      <c r="D8" s="25">
        <f>+C8+1</f>
        <v>45262</v>
      </c>
      <c r="E8" s="25">
        <f t="shared" ref="E8:AG8" si="1">+D8+1</f>
        <v>45263</v>
      </c>
      <c r="F8" s="25">
        <f t="shared" si="1"/>
        <v>45264</v>
      </c>
      <c r="G8" s="25">
        <f t="shared" si="1"/>
        <v>45265</v>
      </c>
      <c r="H8" s="25">
        <f t="shared" si="1"/>
        <v>45266</v>
      </c>
      <c r="I8" s="25">
        <f t="shared" si="1"/>
        <v>45267</v>
      </c>
      <c r="J8" s="25">
        <f t="shared" si="1"/>
        <v>45268</v>
      </c>
      <c r="K8" s="25">
        <f t="shared" si="1"/>
        <v>45269</v>
      </c>
      <c r="L8" s="25">
        <f t="shared" si="1"/>
        <v>45270</v>
      </c>
      <c r="M8" s="25">
        <f t="shared" si="1"/>
        <v>45271</v>
      </c>
      <c r="N8" s="25">
        <f t="shared" si="1"/>
        <v>45272</v>
      </c>
      <c r="O8" s="25">
        <f t="shared" si="1"/>
        <v>45273</v>
      </c>
      <c r="P8" s="25">
        <f t="shared" si="1"/>
        <v>45274</v>
      </c>
      <c r="Q8" s="25">
        <f t="shared" si="1"/>
        <v>45275</v>
      </c>
      <c r="R8" s="25">
        <f t="shared" si="1"/>
        <v>45276</v>
      </c>
      <c r="S8" s="25">
        <f t="shared" si="1"/>
        <v>45277</v>
      </c>
      <c r="T8" s="25">
        <f t="shared" si="1"/>
        <v>45278</v>
      </c>
      <c r="U8" s="25">
        <f t="shared" si="1"/>
        <v>45279</v>
      </c>
      <c r="V8" s="25">
        <f t="shared" si="1"/>
        <v>45280</v>
      </c>
      <c r="W8" s="25">
        <f t="shared" si="1"/>
        <v>45281</v>
      </c>
      <c r="X8" s="25">
        <f t="shared" si="1"/>
        <v>45282</v>
      </c>
      <c r="Y8" s="25">
        <f t="shared" si="1"/>
        <v>45283</v>
      </c>
      <c r="Z8" s="25">
        <f t="shared" si="1"/>
        <v>45284</v>
      </c>
      <c r="AA8" s="25">
        <f t="shared" si="1"/>
        <v>45285</v>
      </c>
      <c r="AB8" s="25">
        <f t="shared" si="1"/>
        <v>45286</v>
      </c>
      <c r="AC8" s="25">
        <f t="shared" si="1"/>
        <v>45287</v>
      </c>
      <c r="AD8" s="25">
        <f t="shared" si="1"/>
        <v>45288</v>
      </c>
      <c r="AE8" s="25">
        <f t="shared" si="1"/>
        <v>45289</v>
      </c>
      <c r="AF8" s="25">
        <f t="shared" si="1"/>
        <v>45290</v>
      </c>
      <c r="AG8" s="25">
        <f t="shared" si="1"/>
        <v>45291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852</v>
      </c>
      <c r="D9" s="31">
        <v>926</v>
      </c>
      <c r="E9" s="31">
        <v>936</v>
      </c>
      <c r="F9" s="31">
        <v>936</v>
      </c>
      <c r="G9" s="31">
        <v>862</v>
      </c>
      <c r="H9" s="31">
        <v>968</v>
      </c>
      <c r="I9" s="31">
        <v>999</v>
      </c>
      <c r="J9" s="31">
        <v>947</v>
      </c>
      <c r="K9" s="31">
        <v>905</v>
      </c>
      <c r="L9" s="31">
        <v>884</v>
      </c>
      <c r="M9" s="31">
        <v>989</v>
      </c>
      <c r="N9" s="31">
        <v>905</v>
      </c>
      <c r="O9" s="31">
        <v>894</v>
      </c>
      <c r="P9" s="31">
        <v>884</v>
      </c>
      <c r="Q9" s="31">
        <v>936</v>
      </c>
      <c r="R9" s="31">
        <v>947</v>
      </c>
      <c r="S9" s="31">
        <v>936</v>
      </c>
      <c r="T9" s="31">
        <v>841</v>
      </c>
      <c r="U9" s="31">
        <v>841</v>
      </c>
      <c r="V9" s="31">
        <v>926</v>
      </c>
      <c r="W9" s="31">
        <v>873</v>
      </c>
      <c r="X9" s="31">
        <v>862</v>
      </c>
      <c r="Y9" s="31">
        <v>947</v>
      </c>
      <c r="Z9" s="31">
        <v>936</v>
      </c>
      <c r="AA9" s="31">
        <v>2019</v>
      </c>
      <c r="AB9" s="31">
        <v>2019</v>
      </c>
      <c r="AC9" s="31">
        <v>2040</v>
      </c>
      <c r="AD9" s="31">
        <v>1178</v>
      </c>
      <c r="AE9" s="31">
        <v>884</v>
      </c>
      <c r="AF9" s="31">
        <v>884</v>
      </c>
      <c r="AG9" s="31">
        <v>862</v>
      </c>
      <c r="AH9" s="33">
        <f>SUM(C9:AG9)</f>
        <v>31818</v>
      </c>
      <c r="AI9" s="3"/>
      <c r="AJ9" s="3"/>
    </row>
    <row r="10" spans="1:36">
      <c r="A10" s="34">
        <v>2</v>
      </c>
      <c r="B10" s="35" t="s">
        <v>11</v>
      </c>
      <c r="C10" s="36">
        <v>873</v>
      </c>
      <c r="D10" s="37">
        <v>926</v>
      </c>
      <c r="E10" s="37">
        <v>936</v>
      </c>
      <c r="F10" s="37">
        <v>915</v>
      </c>
      <c r="G10" s="37">
        <v>862</v>
      </c>
      <c r="H10" s="37">
        <v>957</v>
      </c>
      <c r="I10" s="37">
        <v>1010</v>
      </c>
      <c r="J10" s="37">
        <v>873</v>
      </c>
      <c r="K10" s="37">
        <v>936</v>
      </c>
      <c r="L10" s="37">
        <v>926</v>
      </c>
      <c r="M10" s="37">
        <v>1010</v>
      </c>
      <c r="N10" s="37">
        <v>915</v>
      </c>
      <c r="O10" s="37">
        <v>905</v>
      </c>
      <c r="P10" s="37">
        <v>947</v>
      </c>
      <c r="Q10" s="37">
        <v>957</v>
      </c>
      <c r="R10" s="37">
        <v>957</v>
      </c>
      <c r="S10" s="37">
        <v>894</v>
      </c>
      <c r="T10" s="37">
        <v>884</v>
      </c>
      <c r="U10" s="37">
        <v>926</v>
      </c>
      <c r="V10" s="37">
        <v>862</v>
      </c>
      <c r="W10" s="37">
        <v>905</v>
      </c>
      <c r="X10" s="37">
        <v>862</v>
      </c>
      <c r="Y10" s="37">
        <v>1052</v>
      </c>
      <c r="Z10" s="37">
        <v>957</v>
      </c>
      <c r="AA10" s="37">
        <v>2072</v>
      </c>
      <c r="AB10" s="37">
        <v>2030</v>
      </c>
      <c r="AC10" s="37">
        <v>1872</v>
      </c>
      <c r="AD10" s="37">
        <v>1220</v>
      </c>
      <c r="AE10" s="37">
        <v>884</v>
      </c>
      <c r="AF10" s="37">
        <v>894</v>
      </c>
      <c r="AG10" s="37">
        <v>936</v>
      </c>
      <c r="AH10" s="39">
        <f>SUM(C10:AG10)</f>
        <v>32155</v>
      </c>
      <c r="AI10" s="3"/>
      <c r="AJ10" s="3"/>
    </row>
    <row r="11" spans="1:36">
      <c r="A11" s="34">
        <v>3</v>
      </c>
      <c r="B11" s="35" t="s">
        <v>12</v>
      </c>
      <c r="C11" s="36">
        <v>957</v>
      </c>
      <c r="D11" s="37">
        <v>894</v>
      </c>
      <c r="E11" s="37">
        <v>894</v>
      </c>
      <c r="F11" s="37">
        <v>841</v>
      </c>
      <c r="G11" s="37">
        <v>947</v>
      </c>
      <c r="H11" s="37">
        <v>894</v>
      </c>
      <c r="I11" s="37">
        <v>936</v>
      </c>
      <c r="J11" s="37">
        <v>852</v>
      </c>
      <c r="K11" s="37">
        <v>957</v>
      </c>
      <c r="L11" s="37">
        <v>947</v>
      </c>
      <c r="M11" s="37">
        <v>926</v>
      </c>
      <c r="N11" s="37">
        <v>978</v>
      </c>
      <c r="O11" s="37">
        <v>894</v>
      </c>
      <c r="P11" s="37">
        <v>778</v>
      </c>
      <c r="Q11" s="37">
        <v>936</v>
      </c>
      <c r="R11" s="37">
        <v>947</v>
      </c>
      <c r="S11" s="37">
        <v>905</v>
      </c>
      <c r="T11" s="37">
        <v>820</v>
      </c>
      <c r="U11" s="37">
        <v>841</v>
      </c>
      <c r="V11" s="37">
        <v>873</v>
      </c>
      <c r="W11" s="37">
        <v>905</v>
      </c>
      <c r="X11" s="37">
        <v>820</v>
      </c>
      <c r="Y11" s="37">
        <v>957</v>
      </c>
      <c r="Z11" s="37">
        <v>873</v>
      </c>
      <c r="AA11" s="37">
        <v>2030</v>
      </c>
      <c r="AB11" s="37">
        <v>1998</v>
      </c>
      <c r="AC11" s="37">
        <v>1620</v>
      </c>
      <c r="AD11" s="37">
        <v>1178</v>
      </c>
      <c r="AE11" s="37">
        <v>820</v>
      </c>
      <c r="AF11" s="37">
        <v>841</v>
      </c>
      <c r="AG11" s="37">
        <v>768</v>
      </c>
      <c r="AH11" s="39">
        <f t="shared" ref="AH11:AH56" si="2">SUM(C11:AG11)</f>
        <v>30827</v>
      </c>
      <c r="AI11" s="3"/>
      <c r="AJ11" s="3"/>
    </row>
    <row r="12" spans="1:36">
      <c r="A12" s="34">
        <v>4</v>
      </c>
      <c r="B12" s="35" t="s">
        <v>13</v>
      </c>
      <c r="C12" s="36">
        <v>915</v>
      </c>
      <c r="D12" s="37">
        <v>852</v>
      </c>
      <c r="E12" s="37">
        <v>852</v>
      </c>
      <c r="F12" s="37">
        <v>862</v>
      </c>
      <c r="G12" s="37">
        <v>978</v>
      </c>
      <c r="H12" s="37">
        <v>894</v>
      </c>
      <c r="I12" s="37">
        <v>947</v>
      </c>
      <c r="J12" s="37">
        <v>947</v>
      </c>
      <c r="K12" s="37">
        <v>957</v>
      </c>
      <c r="L12" s="37">
        <v>947</v>
      </c>
      <c r="M12" s="37">
        <v>968</v>
      </c>
      <c r="N12" s="37">
        <v>989</v>
      </c>
      <c r="O12" s="37">
        <v>873</v>
      </c>
      <c r="P12" s="37">
        <v>905</v>
      </c>
      <c r="Q12" s="37">
        <v>999</v>
      </c>
      <c r="R12" s="37">
        <v>957</v>
      </c>
      <c r="S12" s="37">
        <v>894</v>
      </c>
      <c r="T12" s="37">
        <v>852</v>
      </c>
      <c r="U12" s="37">
        <v>852</v>
      </c>
      <c r="V12" s="37">
        <v>915</v>
      </c>
      <c r="W12" s="37">
        <v>926</v>
      </c>
      <c r="X12" s="37">
        <v>831</v>
      </c>
      <c r="Y12" s="37">
        <v>947</v>
      </c>
      <c r="Z12" s="37">
        <v>873</v>
      </c>
      <c r="AA12" s="37">
        <v>2051</v>
      </c>
      <c r="AB12" s="37">
        <v>2009</v>
      </c>
      <c r="AC12" s="37">
        <v>1399</v>
      </c>
      <c r="AD12" s="37">
        <v>1178</v>
      </c>
      <c r="AE12" s="37">
        <v>873</v>
      </c>
      <c r="AF12" s="37">
        <v>841</v>
      </c>
      <c r="AG12" s="37">
        <v>905</v>
      </c>
      <c r="AH12" s="39">
        <f t="shared" si="2"/>
        <v>31188</v>
      </c>
      <c r="AI12" s="3"/>
      <c r="AJ12" s="3"/>
    </row>
    <row r="13" spans="1:36">
      <c r="A13" s="34">
        <v>5</v>
      </c>
      <c r="B13" s="35" t="s">
        <v>14</v>
      </c>
      <c r="C13" s="36">
        <v>947</v>
      </c>
      <c r="D13" s="37">
        <v>926</v>
      </c>
      <c r="E13" s="37">
        <v>947</v>
      </c>
      <c r="F13" s="37">
        <v>905</v>
      </c>
      <c r="G13" s="37">
        <v>947</v>
      </c>
      <c r="H13" s="37">
        <v>884</v>
      </c>
      <c r="I13" s="37">
        <v>989</v>
      </c>
      <c r="J13" s="37">
        <v>915</v>
      </c>
      <c r="K13" s="37">
        <v>957</v>
      </c>
      <c r="L13" s="37">
        <v>978</v>
      </c>
      <c r="M13" s="37">
        <v>989</v>
      </c>
      <c r="N13" s="37">
        <v>957</v>
      </c>
      <c r="O13" s="37">
        <v>957</v>
      </c>
      <c r="P13" s="37">
        <v>957</v>
      </c>
      <c r="Q13" s="37">
        <v>1020</v>
      </c>
      <c r="R13" s="37">
        <v>989</v>
      </c>
      <c r="S13" s="37">
        <v>905</v>
      </c>
      <c r="T13" s="37">
        <v>894</v>
      </c>
      <c r="U13" s="37">
        <v>915</v>
      </c>
      <c r="V13" s="37">
        <v>957</v>
      </c>
      <c r="W13" s="37">
        <v>915</v>
      </c>
      <c r="X13" s="37">
        <v>905</v>
      </c>
      <c r="Y13" s="37">
        <v>1020</v>
      </c>
      <c r="Z13" s="37">
        <v>1020</v>
      </c>
      <c r="AA13" s="37">
        <v>1988</v>
      </c>
      <c r="AB13" s="37">
        <v>1967</v>
      </c>
      <c r="AC13" s="37">
        <v>1336</v>
      </c>
      <c r="AD13" s="37">
        <v>1252</v>
      </c>
      <c r="AE13" s="37">
        <v>905</v>
      </c>
      <c r="AF13" s="37">
        <v>915</v>
      </c>
      <c r="AG13" s="37">
        <v>957</v>
      </c>
      <c r="AH13" s="39">
        <f t="shared" si="2"/>
        <v>32115</v>
      </c>
      <c r="AI13" s="3"/>
      <c r="AJ13" s="3"/>
    </row>
    <row r="14" spans="1:36">
      <c r="A14" s="34">
        <v>6</v>
      </c>
      <c r="B14" s="35" t="s">
        <v>15</v>
      </c>
      <c r="C14" s="36">
        <v>978</v>
      </c>
      <c r="D14" s="37">
        <v>905</v>
      </c>
      <c r="E14" s="37">
        <v>978</v>
      </c>
      <c r="F14" s="37">
        <v>926</v>
      </c>
      <c r="G14" s="37">
        <v>968</v>
      </c>
      <c r="H14" s="37">
        <v>831</v>
      </c>
      <c r="I14" s="37">
        <v>1010</v>
      </c>
      <c r="J14" s="37">
        <v>947</v>
      </c>
      <c r="K14" s="37">
        <v>978</v>
      </c>
      <c r="L14" s="37">
        <v>978</v>
      </c>
      <c r="M14" s="37">
        <v>1031</v>
      </c>
      <c r="N14" s="37">
        <v>947</v>
      </c>
      <c r="O14" s="37">
        <v>947</v>
      </c>
      <c r="P14" s="37">
        <v>968</v>
      </c>
      <c r="Q14" s="37">
        <v>978</v>
      </c>
      <c r="R14" s="37">
        <v>989</v>
      </c>
      <c r="S14" s="37">
        <v>947</v>
      </c>
      <c r="T14" s="37">
        <v>926</v>
      </c>
      <c r="U14" s="37">
        <v>947</v>
      </c>
      <c r="V14" s="37">
        <v>926</v>
      </c>
      <c r="W14" s="37">
        <v>905</v>
      </c>
      <c r="X14" s="37">
        <v>915</v>
      </c>
      <c r="Y14" s="37">
        <v>1041</v>
      </c>
      <c r="Z14" s="37">
        <v>1020</v>
      </c>
      <c r="AA14" s="37">
        <v>1988</v>
      </c>
      <c r="AB14" s="37">
        <v>1998</v>
      </c>
      <c r="AC14" s="37">
        <v>1210</v>
      </c>
      <c r="AD14" s="37">
        <v>1241</v>
      </c>
      <c r="AE14" s="37">
        <v>947</v>
      </c>
      <c r="AF14" s="37">
        <v>905</v>
      </c>
      <c r="AG14" s="37">
        <v>957</v>
      </c>
      <c r="AH14" s="39">
        <f t="shared" si="2"/>
        <v>32232</v>
      </c>
      <c r="AI14" s="3"/>
      <c r="AJ14" s="3"/>
    </row>
    <row r="15" spans="1:36">
      <c r="A15" s="34">
        <v>7</v>
      </c>
      <c r="B15" s="35" t="s">
        <v>16</v>
      </c>
      <c r="C15" s="36">
        <v>905</v>
      </c>
      <c r="D15" s="37">
        <v>915</v>
      </c>
      <c r="E15" s="37">
        <v>968</v>
      </c>
      <c r="F15" s="37">
        <v>862</v>
      </c>
      <c r="G15" s="37">
        <v>968</v>
      </c>
      <c r="H15" s="37">
        <v>936</v>
      </c>
      <c r="I15" s="37">
        <v>989</v>
      </c>
      <c r="J15" s="37">
        <v>926</v>
      </c>
      <c r="K15" s="37">
        <v>989</v>
      </c>
      <c r="L15" s="37">
        <v>957</v>
      </c>
      <c r="M15" s="37">
        <v>1031</v>
      </c>
      <c r="N15" s="37">
        <v>978</v>
      </c>
      <c r="O15" s="37">
        <v>947</v>
      </c>
      <c r="P15" s="37">
        <v>957</v>
      </c>
      <c r="Q15" s="37">
        <v>947</v>
      </c>
      <c r="R15" s="37">
        <v>978</v>
      </c>
      <c r="S15" s="37">
        <v>926</v>
      </c>
      <c r="T15" s="37">
        <v>926</v>
      </c>
      <c r="U15" s="37">
        <v>915</v>
      </c>
      <c r="V15" s="37">
        <v>915</v>
      </c>
      <c r="W15" s="37">
        <v>926</v>
      </c>
      <c r="X15" s="37">
        <v>936</v>
      </c>
      <c r="Y15" s="37">
        <v>1010</v>
      </c>
      <c r="Z15" s="37">
        <v>999</v>
      </c>
      <c r="AA15" s="37">
        <v>1904</v>
      </c>
      <c r="AB15" s="37">
        <v>1967</v>
      </c>
      <c r="AC15" s="37">
        <v>1189</v>
      </c>
      <c r="AD15" s="37">
        <v>1231</v>
      </c>
      <c r="AE15" s="37">
        <v>905</v>
      </c>
      <c r="AF15" s="37">
        <v>978</v>
      </c>
      <c r="AG15" s="37">
        <v>915</v>
      </c>
      <c r="AH15" s="39">
        <f t="shared" si="2"/>
        <v>31895</v>
      </c>
      <c r="AI15" s="3"/>
      <c r="AJ15" s="3"/>
    </row>
    <row r="16" spans="1:36">
      <c r="A16" s="34">
        <v>8</v>
      </c>
      <c r="B16" s="35" t="s">
        <v>17</v>
      </c>
      <c r="C16" s="36">
        <v>778</v>
      </c>
      <c r="D16" s="37">
        <v>852</v>
      </c>
      <c r="E16" s="37">
        <v>936</v>
      </c>
      <c r="F16" s="37">
        <v>884</v>
      </c>
      <c r="G16" s="37">
        <v>947</v>
      </c>
      <c r="H16" s="37">
        <v>926</v>
      </c>
      <c r="I16" s="37">
        <v>989</v>
      </c>
      <c r="J16" s="37">
        <v>905</v>
      </c>
      <c r="K16" s="37">
        <v>926</v>
      </c>
      <c r="L16" s="37">
        <v>968</v>
      </c>
      <c r="M16" s="37">
        <v>989</v>
      </c>
      <c r="N16" s="37">
        <v>905</v>
      </c>
      <c r="O16" s="37">
        <v>957</v>
      </c>
      <c r="P16" s="37">
        <v>905</v>
      </c>
      <c r="Q16" s="37">
        <v>957</v>
      </c>
      <c r="R16" s="37">
        <v>884</v>
      </c>
      <c r="S16" s="37">
        <v>947</v>
      </c>
      <c r="T16" s="37">
        <v>926</v>
      </c>
      <c r="U16" s="37">
        <v>862</v>
      </c>
      <c r="V16" s="37">
        <v>894</v>
      </c>
      <c r="W16" s="37">
        <v>926</v>
      </c>
      <c r="X16" s="37">
        <v>894</v>
      </c>
      <c r="Y16" s="37">
        <v>1041</v>
      </c>
      <c r="Z16" s="37">
        <v>957</v>
      </c>
      <c r="AA16" s="37">
        <v>1946</v>
      </c>
      <c r="AB16" s="37">
        <v>1851</v>
      </c>
      <c r="AC16" s="37">
        <v>1125</v>
      </c>
      <c r="AD16" s="37">
        <v>1189</v>
      </c>
      <c r="AE16" s="37">
        <v>905</v>
      </c>
      <c r="AF16" s="37">
        <v>936</v>
      </c>
      <c r="AG16" s="37">
        <v>936</v>
      </c>
      <c r="AH16" s="39">
        <f t="shared" si="2"/>
        <v>31043</v>
      </c>
      <c r="AI16" s="3"/>
      <c r="AJ16" s="3"/>
    </row>
    <row r="17" spans="1:39">
      <c r="A17" s="34">
        <v>9</v>
      </c>
      <c r="B17" s="35" t="s">
        <v>18</v>
      </c>
      <c r="C17" s="36">
        <v>936</v>
      </c>
      <c r="D17" s="37">
        <v>841</v>
      </c>
      <c r="E17" s="37">
        <v>926</v>
      </c>
      <c r="F17" s="37">
        <v>862</v>
      </c>
      <c r="G17" s="37">
        <v>936</v>
      </c>
      <c r="H17" s="37">
        <v>915</v>
      </c>
      <c r="I17" s="37">
        <v>968</v>
      </c>
      <c r="J17" s="37">
        <v>852</v>
      </c>
      <c r="K17" s="37">
        <v>926</v>
      </c>
      <c r="L17" s="37">
        <v>989</v>
      </c>
      <c r="M17" s="37">
        <v>947</v>
      </c>
      <c r="N17" s="37">
        <v>978</v>
      </c>
      <c r="O17" s="37">
        <v>915</v>
      </c>
      <c r="P17" s="37">
        <v>957</v>
      </c>
      <c r="Q17" s="37">
        <v>862</v>
      </c>
      <c r="R17" s="37">
        <v>1020</v>
      </c>
      <c r="S17" s="37">
        <v>957</v>
      </c>
      <c r="T17" s="37">
        <v>862</v>
      </c>
      <c r="U17" s="37">
        <v>884</v>
      </c>
      <c r="V17" s="37">
        <v>873</v>
      </c>
      <c r="W17" s="37">
        <v>905</v>
      </c>
      <c r="X17" s="37">
        <v>884</v>
      </c>
      <c r="Y17" s="37">
        <v>1052</v>
      </c>
      <c r="Z17" s="37">
        <v>1020</v>
      </c>
      <c r="AA17" s="37">
        <v>2009</v>
      </c>
      <c r="AB17" s="37">
        <v>2030</v>
      </c>
      <c r="AC17" s="37">
        <v>1157</v>
      </c>
      <c r="AD17" s="37">
        <v>1210</v>
      </c>
      <c r="AE17" s="37">
        <v>926</v>
      </c>
      <c r="AF17" s="37">
        <v>905</v>
      </c>
      <c r="AG17" s="37">
        <v>873</v>
      </c>
      <c r="AH17" s="39">
        <f t="shared" si="2"/>
        <v>31377</v>
      </c>
      <c r="AI17" s="3"/>
      <c r="AJ17" s="3"/>
    </row>
    <row r="18" spans="1:39">
      <c r="A18" s="34">
        <v>10</v>
      </c>
      <c r="B18" s="35" t="s">
        <v>19</v>
      </c>
      <c r="C18" s="36">
        <v>915</v>
      </c>
      <c r="D18" s="37">
        <v>915</v>
      </c>
      <c r="E18" s="37">
        <v>926</v>
      </c>
      <c r="F18" s="37">
        <v>884</v>
      </c>
      <c r="G18" s="37">
        <v>915</v>
      </c>
      <c r="H18" s="37">
        <v>915</v>
      </c>
      <c r="I18" s="37">
        <v>978</v>
      </c>
      <c r="J18" s="37">
        <v>884</v>
      </c>
      <c r="K18" s="37">
        <v>947</v>
      </c>
      <c r="L18" s="37">
        <v>968</v>
      </c>
      <c r="M18" s="37">
        <v>968</v>
      </c>
      <c r="N18" s="37">
        <v>957</v>
      </c>
      <c r="O18" s="37">
        <v>926</v>
      </c>
      <c r="P18" s="37">
        <v>905</v>
      </c>
      <c r="Q18" s="37">
        <v>957</v>
      </c>
      <c r="R18" s="37">
        <v>989</v>
      </c>
      <c r="S18" s="37">
        <v>957</v>
      </c>
      <c r="T18" s="37">
        <v>894</v>
      </c>
      <c r="U18" s="37">
        <v>862</v>
      </c>
      <c r="V18" s="37">
        <v>905</v>
      </c>
      <c r="W18" s="37">
        <v>884</v>
      </c>
      <c r="X18" s="37">
        <v>862</v>
      </c>
      <c r="Y18" s="37">
        <v>989</v>
      </c>
      <c r="Z18" s="37">
        <v>957</v>
      </c>
      <c r="AA18" s="37">
        <v>1988</v>
      </c>
      <c r="AB18" s="37">
        <v>2040</v>
      </c>
      <c r="AC18" s="37">
        <v>1178</v>
      </c>
      <c r="AD18" s="37">
        <v>1146</v>
      </c>
      <c r="AE18" s="37">
        <v>884</v>
      </c>
      <c r="AF18" s="37">
        <v>894</v>
      </c>
      <c r="AG18" s="37">
        <v>947</v>
      </c>
      <c r="AH18" s="39">
        <f t="shared" si="2"/>
        <v>31336</v>
      </c>
      <c r="AI18" s="3"/>
      <c r="AJ18" s="3"/>
    </row>
    <row r="19" spans="1:39">
      <c r="A19" s="34">
        <v>11</v>
      </c>
      <c r="B19" s="35" t="s">
        <v>20</v>
      </c>
      <c r="C19" s="36">
        <v>926</v>
      </c>
      <c r="D19" s="37">
        <v>841</v>
      </c>
      <c r="E19" s="37">
        <v>926</v>
      </c>
      <c r="F19" s="37">
        <v>778</v>
      </c>
      <c r="G19" s="37">
        <v>799</v>
      </c>
      <c r="H19" s="37">
        <v>862</v>
      </c>
      <c r="I19" s="37">
        <v>978</v>
      </c>
      <c r="J19" s="37">
        <v>884</v>
      </c>
      <c r="K19" s="37">
        <v>947</v>
      </c>
      <c r="L19" s="37">
        <v>936</v>
      </c>
      <c r="M19" s="37">
        <v>968</v>
      </c>
      <c r="N19" s="37">
        <v>936</v>
      </c>
      <c r="O19" s="37">
        <v>894</v>
      </c>
      <c r="P19" s="37">
        <v>957</v>
      </c>
      <c r="Q19" s="37">
        <v>936</v>
      </c>
      <c r="R19" s="37">
        <v>915</v>
      </c>
      <c r="S19" s="37">
        <v>873</v>
      </c>
      <c r="T19" s="37">
        <v>799</v>
      </c>
      <c r="U19" s="37">
        <v>831</v>
      </c>
      <c r="V19" s="37">
        <v>884</v>
      </c>
      <c r="W19" s="37">
        <v>915</v>
      </c>
      <c r="X19" s="37">
        <v>873</v>
      </c>
      <c r="Y19" s="37">
        <v>1010</v>
      </c>
      <c r="Z19" s="37">
        <v>915</v>
      </c>
      <c r="AA19" s="37">
        <v>1935</v>
      </c>
      <c r="AB19" s="37">
        <v>1946</v>
      </c>
      <c r="AC19" s="37">
        <v>1146</v>
      </c>
      <c r="AD19" s="37">
        <v>1199</v>
      </c>
      <c r="AE19" s="37">
        <v>852</v>
      </c>
      <c r="AF19" s="37">
        <v>862</v>
      </c>
      <c r="AG19" s="37">
        <v>757</v>
      </c>
      <c r="AH19" s="39">
        <f t="shared" si="2"/>
        <v>30280</v>
      </c>
      <c r="AI19" s="3"/>
      <c r="AJ19" s="3"/>
    </row>
    <row r="20" spans="1:39">
      <c r="A20" s="34">
        <v>12</v>
      </c>
      <c r="B20" s="35" t="s">
        <v>21</v>
      </c>
      <c r="C20" s="36">
        <v>936</v>
      </c>
      <c r="D20" s="37">
        <v>905</v>
      </c>
      <c r="E20" s="37">
        <v>957</v>
      </c>
      <c r="F20" s="37">
        <v>884</v>
      </c>
      <c r="G20" s="37">
        <v>936</v>
      </c>
      <c r="H20" s="37">
        <v>915</v>
      </c>
      <c r="I20" s="37">
        <v>957</v>
      </c>
      <c r="J20" s="37">
        <v>810</v>
      </c>
      <c r="K20" s="37">
        <v>947</v>
      </c>
      <c r="L20" s="37">
        <v>873</v>
      </c>
      <c r="M20" s="37">
        <v>978</v>
      </c>
      <c r="N20" s="37">
        <v>968</v>
      </c>
      <c r="O20" s="37">
        <v>926</v>
      </c>
      <c r="P20" s="37">
        <v>947</v>
      </c>
      <c r="Q20" s="37">
        <v>968</v>
      </c>
      <c r="R20" s="37">
        <v>915</v>
      </c>
      <c r="S20" s="37">
        <v>957</v>
      </c>
      <c r="T20" s="37">
        <v>884</v>
      </c>
      <c r="U20" s="37">
        <v>926</v>
      </c>
      <c r="V20" s="37">
        <v>947</v>
      </c>
      <c r="W20" s="37">
        <v>915</v>
      </c>
      <c r="X20" s="37">
        <v>884</v>
      </c>
      <c r="Y20" s="37">
        <v>1041</v>
      </c>
      <c r="Z20" s="37">
        <v>926</v>
      </c>
      <c r="AA20" s="37">
        <v>2072</v>
      </c>
      <c r="AB20" s="37">
        <v>2009</v>
      </c>
      <c r="AC20" s="37">
        <v>1125</v>
      </c>
      <c r="AD20" s="37">
        <v>1210</v>
      </c>
      <c r="AE20" s="37">
        <v>894</v>
      </c>
      <c r="AF20" s="37">
        <v>884</v>
      </c>
      <c r="AG20" s="37">
        <v>873</v>
      </c>
      <c r="AH20" s="39">
        <f t="shared" si="2"/>
        <v>31369</v>
      </c>
      <c r="AI20" s="3"/>
      <c r="AJ20" s="3"/>
    </row>
    <row r="21" spans="1:39">
      <c r="A21" s="34">
        <v>13</v>
      </c>
      <c r="B21" s="35" t="s">
        <v>22</v>
      </c>
      <c r="C21" s="36">
        <v>884</v>
      </c>
      <c r="D21" s="37">
        <v>884</v>
      </c>
      <c r="E21" s="37">
        <v>894</v>
      </c>
      <c r="F21" s="37">
        <v>831</v>
      </c>
      <c r="G21" s="37">
        <v>862</v>
      </c>
      <c r="H21" s="37">
        <v>894</v>
      </c>
      <c r="I21" s="37">
        <v>957</v>
      </c>
      <c r="J21" s="37">
        <v>852</v>
      </c>
      <c r="K21" s="37">
        <v>905</v>
      </c>
      <c r="L21" s="37">
        <v>926</v>
      </c>
      <c r="M21" s="37">
        <v>820</v>
      </c>
      <c r="N21" s="37">
        <v>915</v>
      </c>
      <c r="O21" s="37">
        <v>894</v>
      </c>
      <c r="P21" s="37">
        <v>905</v>
      </c>
      <c r="Q21" s="37">
        <v>915</v>
      </c>
      <c r="R21" s="37">
        <v>936</v>
      </c>
      <c r="S21" s="37">
        <v>926</v>
      </c>
      <c r="T21" s="37">
        <v>852</v>
      </c>
      <c r="U21" s="37">
        <v>862</v>
      </c>
      <c r="V21" s="37">
        <v>926</v>
      </c>
      <c r="W21" s="37">
        <v>831</v>
      </c>
      <c r="X21" s="37">
        <v>884</v>
      </c>
      <c r="Y21" s="37">
        <v>968</v>
      </c>
      <c r="Z21" s="37">
        <v>926</v>
      </c>
      <c r="AA21" s="37">
        <v>2030</v>
      </c>
      <c r="AB21" s="37">
        <v>1956</v>
      </c>
      <c r="AC21" s="37">
        <v>1052</v>
      </c>
      <c r="AD21" s="37">
        <v>1189</v>
      </c>
      <c r="AE21" s="37">
        <v>852</v>
      </c>
      <c r="AF21" s="37">
        <v>841</v>
      </c>
      <c r="AG21" s="37">
        <v>915</v>
      </c>
      <c r="AH21" s="39">
        <f t="shared" si="2"/>
        <v>30284</v>
      </c>
      <c r="AI21" s="3"/>
      <c r="AJ21" s="3"/>
    </row>
    <row r="22" spans="1:39">
      <c r="A22" s="34">
        <v>14</v>
      </c>
      <c r="B22" s="35" t="s">
        <v>23</v>
      </c>
      <c r="C22" s="36">
        <v>873</v>
      </c>
      <c r="D22" s="37">
        <v>884</v>
      </c>
      <c r="E22" s="37">
        <v>905</v>
      </c>
      <c r="F22" s="37">
        <v>831</v>
      </c>
      <c r="G22" s="37">
        <v>884</v>
      </c>
      <c r="H22" s="37">
        <v>905</v>
      </c>
      <c r="I22" s="37">
        <v>820</v>
      </c>
      <c r="J22" s="37">
        <v>894</v>
      </c>
      <c r="K22" s="37">
        <v>831</v>
      </c>
      <c r="L22" s="37">
        <v>936</v>
      </c>
      <c r="M22" s="37">
        <v>905</v>
      </c>
      <c r="N22" s="37">
        <v>978</v>
      </c>
      <c r="O22" s="37">
        <v>926</v>
      </c>
      <c r="P22" s="37">
        <v>936</v>
      </c>
      <c r="Q22" s="37">
        <v>947</v>
      </c>
      <c r="R22" s="37">
        <v>957</v>
      </c>
      <c r="S22" s="37">
        <v>957</v>
      </c>
      <c r="T22" s="37">
        <v>894</v>
      </c>
      <c r="U22" s="37">
        <v>894</v>
      </c>
      <c r="V22" s="37">
        <v>926</v>
      </c>
      <c r="W22" s="37">
        <v>936</v>
      </c>
      <c r="X22" s="37">
        <v>789</v>
      </c>
      <c r="Y22" s="37">
        <v>1020</v>
      </c>
      <c r="Z22" s="37">
        <v>894</v>
      </c>
      <c r="AA22" s="37">
        <v>2040</v>
      </c>
      <c r="AB22" s="37">
        <v>1977</v>
      </c>
      <c r="AC22" s="37">
        <v>1104</v>
      </c>
      <c r="AD22" s="37">
        <v>1199</v>
      </c>
      <c r="AE22" s="37">
        <v>873</v>
      </c>
      <c r="AF22" s="37">
        <v>852</v>
      </c>
      <c r="AG22" s="37">
        <v>947</v>
      </c>
      <c r="AH22" s="39">
        <f t="shared" si="2"/>
        <v>30714</v>
      </c>
      <c r="AI22" s="3"/>
      <c r="AJ22" s="3"/>
    </row>
    <row r="23" spans="1:39">
      <c r="A23" s="34">
        <v>15</v>
      </c>
      <c r="B23" s="35" t="s">
        <v>24</v>
      </c>
      <c r="C23" s="36">
        <v>841</v>
      </c>
      <c r="D23" s="37">
        <v>820</v>
      </c>
      <c r="E23" s="37">
        <v>884</v>
      </c>
      <c r="F23" s="37">
        <v>789</v>
      </c>
      <c r="G23" s="37">
        <v>852</v>
      </c>
      <c r="H23" s="37">
        <v>831</v>
      </c>
      <c r="I23" s="37">
        <v>905</v>
      </c>
      <c r="J23" s="37">
        <v>831</v>
      </c>
      <c r="K23" s="37">
        <v>789</v>
      </c>
      <c r="L23" s="37">
        <v>873</v>
      </c>
      <c r="M23" s="37">
        <v>852</v>
      </c>
      <c r="N23" s="37">
        <v>884</v>
      </c>
      <c r="O23" s="37">
        <v>884</v>
      </c>
      <c r="P23" s="37">
        <v>894</v>
      </c>
      <c r="Q23" s="37">
        <v>915</v>
      </c>
      <c r="R23" s="37">
        <v>852</v>
      </c>
      <c r="S23" s="37">
        <v>915</v>
      </c>
      <c r="T23" s="37">
        <v>789</v>
      </c>
      <c r="U23" s="37">
        <v>852</v>
      </c>
      <c r="V23" s="37">
        <v>852</v>
      </c>
      <c r="W23" s="37">
        <v>852</v>
      </c>
      <c r="X23" s="37">
        <v>873</v>
      </c>
      <c r="Y23" s="37">
        <v>884</v>
      </c>
      <c r="Z23" s="37">
        <v>926</v>
      </c>
      <c r="AA23" s="37">
        <v>2030</v>
      </c>
      <c r="AB23" s="37">
        <v>1956</v>
      </c>
      <c r="AC23" s="37">
        <v>1031</v>
      </c>
      <c r="AD23" s="37">
        <v>1157</v>
      </c>
      <c r="AE23" s="37">
        <v>841</v>
      </c>
      <c r="AF23" s="37">
        <v>789</v>
      </c>
      <c r="AG23" s="37">
        <v>862</v>
      </c>
      <c r="AH23" s="39">
        <f t="shared" si="2"/>
        <v>29305</v>
      </c>
      <c r="AI23" s="3"/>
      <c r="AJ23" s="3"/>
    </row>
    <row r="24" spans="1:39">
      <c r="A24" s="34">
        <v>16</v>
      </c>
      <c r="B24" s="35" t="s">
        <v>25</v>
      </c>
      <c r="C24" s="36">
        <v>862</v>
      </c>
      <c r="D24" s="37">
        <v>810</v>
      </c>
      <c r="E24" s="37">
        <v>894</v>
      </c>
      <c r="F24" s="37">
        <v>810</v>
      </c>
      <c r="G24" s="37">
        <v>852</v>
      </c>
      <c r="H24" s="37">
        <v>831</v>
      </c>
      <c r="I24" s="37">
        <v>915</v>
      </c>
      <c r="J24" s="37">
        <v>841</v>
      </c>
      <c r="K24" s="37">
        <v>862</v>
      </c>
      <c r="L24" s="37">
        <v>905</v>
      </c>
      <c r="M24" s="37">
        <v>862</v>
      </c>
      <c r="N24" s="37">
        <v>926</v>
      </c>
      <c r="O24" s="37">
        <v>841</v>
      </c>
      <c r="P24" s="37">
        <v>957</v>
      </c>
      <c r="Q24" s="37">
        <v>873</v>
      </c>
      <c r="R24" s="37">
        <v>799</v>
      </c>
      <c r="S24" s="37">
        <v>873</v>
      </c>
      <c r="T24" s="37">
        <v>810</v>
      </c>
      <c r="U24" s="37">
        <v>820</v>
      </c>
      <c r="V24" s="37">
        <v>778</v>
      </c>
      <c r="W24" s="37">
        <v>873</v>
      </c>
      <c r="X24" s="37">
        <v>831</v>
      </c>
      <c r="Y24" s="37">
        <v>957</v>
      </c>
      <c r="Z24" s="37">
        <v>926</v>
      </c>
      <c r="AA24" s="37">
        <v>2040</v>
      </c>
      <c r="AB24" s="37">
        <v>1977</v>
      </c>
      <c r="AC24" s="37">
        <v>999</v>
      </c>
      <c r="AD24" s="37">
        <v>1083</v>
      </c>
      <c r="AE24" s="37">
        <v>810</v>
      </c>
      <c r="AF24" s="37">
        <v>841</v>
      </c>
      <c r="AG24" s="37">
        <v>926</v>
      </c>
      <c r="AH24" s="39">
        <f t="shared" si="2"/>
        <v>29384</v>
      </c>
      <c r="AI24" s="3"/>
      <c r="AJ24" s="3"/>
    </row>
    <row r="25" spans="1:39">
      <c r="A25" s="68">
        <v>17</v>
      </c>
      <c r="B25" s="69" t="s">
        <v>26</v>
      </c>
      <c r="C25" s="64">
        <v>894</v>
      </c>
      <c r="D25" s="40">
        <v>852</v>
      </c>
      <c r="E25" s="37">
        <v>926</v>
      </c>
      <c r="F25" s="40">
        <v>884</v>
      </c>
      <c r="G25" s="40">
        <v>926</v>
      </c>
      <c r="H25" s="40">
        <v>894</v>
      </c>
      <c r="I25" s="40">
        <v>978</v>
      </c>
      <c r="J25" s="40">
        <v>873</v>
      </c>
      <c r="K25" s="40">
        <v>936</v>
      </c>
      <c r="L25" s="37">
        <v>968</v>
      </c>
      <c r="M25" s="40">
        <v>926</v>
      </c>
      <c r="N25" s="40">
        <v>957</v>
      </c>
      <c r="O25" s="40">
        <v>947</v>
      </c>
      <c r="P25" s="40">
        <v>905</v>
      </c>
      <c r="Q25" s="40">
        <v>968</v>
      </c>
      <c r="R25" s="40">
        <v>1010</v>
      </c>
      <c r="S25" s="37">
        <v>852</v>
      </c>
      <c r="T25" s="40">
        <v>852</v>
      </c>
      <c r="U25" s="40">
        <v>894</v>
      </c>
      <c r="V25" s="40">
        <v>947</v>
      </c>
      <c r="W25" s="40">
        <v>894</v>
      </c>
      <c r="X25" s="40">
        <v>873</v>
      </c>
      <c r="Y25" s="40">
        <v>1020</v>
      </c>
      <c r="Z25" s="37">
        <v>1062</v>
      </c>
      <c r="AA25" s="40">
        <v>2030</v>
      </c>
      <c r="AB25" s="40">
        <v>2019</v>
      </c>
      <c r="AC25" s="40">
        <v>1041</v>
      </c>
      <c r="AD25" s="40">
        <v>1273</v>
      </c>
      <c r="AE25" s="40">
        <v>873</v>
      </c>
      <c r="AF25" s="37">
        <v>905</v>
      </c>
      <c r="AG25" s="37">
        <v>968</v>
      </c>
      <c r="AH25" s="39">
        <f t="shared" si="2"/>
        <v>31347</v>
      </c>
      <c r="AI25" s="3"/>
      <c r="AJ25" s="3"/>
    </row>
    <row r="26" spans="1:39">
      <c r="A26" s="68">
        <v>18</v>
      </c>
      <c r="B26" s="69" t="s">
        <v>27</v>
      </c>
      <c r="C26" s="64">
        <v>926</v>
      </c>
      <c r="D26" s="40">
        <v>852</v>
      </c>
      <c r="E26" s="37">
        <v>926</v>
      </c>
      <c r="F26" s="40">
        <v>862</v>
      </c>
      <c r="G26" s="40">
        <v>905</v>
      </c>
      <c r="H26" s="40">
        <v>926</v>
      </c>
      <c r="I26" s="40">
        <v>957</v>
      </c>
      <c r="J26" s="40">
        <v>915</v>
      </c>
      <c r="K26" s="40">
        <v>926</v>
      </c>
      <c r="L26" s="37">
        <v>989</v>
      </c>
      <c r="M26" s="40">
        <v>947</v>
      </c>
      <c r="N26" s="40">
        <v>936</v>
      </c>
      <c r="O26" s="40">
        <v>852</v>
      </c>
      <c r="P26" s="40">
        <v>905</v>
      </c>
      <c r="Q26" s="40">
        <v>978</v>
      </c>
      <c r="R26" s="40">
        <v>947</v>
      </c>
      <c r="S26" s="37">
        <v>936</v>
      </c>
      <c r="T26" s="40">
        <v>894</v>
      </c>
      <c r="U26" s="40">
        <v>915</v>
      </c>
      <c r="V26" s="40">
        <v>926</v>
      </c>
      <c r="W26" s="40">
        <v>926</v>
      </c>
      <c r="X26" s="40">
        <v>957</v>
      </c>
      <c r="Y26" s="40">
        <v>968</v>
      </c>
      <c r="Z26" s="37">
        <v>978</v>
      </c>
      <c r="AA26" s="40">
        <v>2104</v>
      </c>
      <c r="AB26" s="40">
        <v>2040</v>
      </c>
      <c r="AC26" s="40">
        <v>1052</v>
      </c>
      <c r="AD26" s="40">
        <v>1273</v>
      </c>
      <c r="AE26" s="40">
        <v>789</v>
      </c>
      <c r="AF26" s="37">
        <v>778</v>
      </c>
      <c r="AG26" s="37">
        <v>947</v>
      </c>
      <c r="AH26" s="39">
        <f t="shared" si="2"/>
        <v>31232</v>
      </c>
      <c r="AI26" s="3"/>
      <c r="AJ26" s="3"/>
    </row>
    <row r="27" spans="1:39">
      <c r="A27" s="68">
        <v>19</v>
      </c>
      <c r="B27" s="69" t="s">
        <v>28</v>
      </c>
      <c r="C27" s="64">
        <v>936</v>
      </c>
      <c r="D27" s="40">
        <v>936</v>
      </c>
      <c r="E27" s="37">
        <v>820</v>
      </c>
      <c r="F27" s="40">
        <v>884</v>
      </c>
      <c r="G27" s="40">
        <v>905</v>
      </c>
      <c r="H27" s="40">
        <v>926</v>
      </c>
      <c r="I27" s="40">
        <v>789</v>
      </c>
      <c r="J27" s="40">
        <v>894</v>
      </c>
      <c r="K27" s="40">
        <v>936</v>
      </c>
      <c r="L27" s="37">
        <v>947</v>
      </c>
      <c r="M27" s="40">
        <v>841</v>
      </c>
      <c r="N27" s="40">
        <v>978</v>
      </c>
      <c r="O27" s="40">
        <v>968</v>
      </c>
      <c r="P27" s="40">
        <v>915</v>
      </c>
      <c r="Q27" s="40">
        <v>936</v>
      </c>
      <c r="R27" s="40">
        <v>957</v>
      </c>
      <c r="S27" s="37">
        <v>947</v>
      </c>
      <c r="T27" s="40">
        <v>789</v>
      </c>
      <c r="U27" s="40">
        <v>799</v>
      </c>
      <c r="V27" s="40">
        <v>894</v>
      </c>
      <c r="W27" s="40">
        <v>926</v>
      </c>
      <c r="X27" s="40">
        <v>1083</v>
      </c>
      <c r="Y27" s="40">
        <v>1052</v>
      </c>
      <c r="Z27" s="37">
        <v>978</v>
      </c>
      <c r="AA27" s="40">
        <v>2093</v>
      </c>
      <c r="AB27" s="40">
        <v>1998</v>
      </c>
      <c r="AC27" s="40">
        <v>1062</v>
      </c>
      <c r="AD27" s="40">
        <v>1252</v>
      </c>
      <c r="AE27" s="40">
        <v>915</v>
      </c>
      <c r="AF27" s="37">
        <v>915</v>
      </c>
      <c r="AG27" s="37">
        <v>978</v>
      </c>
      <c r="AH27" s="39">
        <f t="shared" si="2"/>
        <v>31249</v>
      </c>
      <c r="AI27" s="3"/>
      <c r="AJ27" s="3"/>
    </row>
    <row r="28" spans="1:39">
      <c r="A28" s="68">
        <v>20</v>
      </c>
      <c r="B28" s="69" t="s">
        <v>29</v>
      </c>
      <c r="C28" s="64">
        <v>926</v>
      </c>
      <c r="D28" s="40">
        <v>936</v>
      </c>
      <c r="E28" s="37">
        <v>862</v>
      </c>
      <c r="F28" s="40">
        <v>894</v>
      </c>
      <c r="G28" s="40">
        <v>936</v>
      </c>
      <c r="H28" s="40">
        <v>936</v>
      </c>
      <c r="I28" s="40">
        <v>905</v>
      </c>
      <c r="J28" s="40">
        <v>926</v>
      </c>
      <c r="K28" s="40">
        <v>947</v>
      </c>
      <c r="L28" s="37">
        <v>989</v>
      </c>
      <c r="M28" s="40">
        <v>947</v>
      </c>
      <c r="N28" s="40">
        <v>936</v>
      </c>
      <c r="O28" s="40">
        <v>936</v>
      </c>
      <c r="P28" s="40">
        <v>820</v>
      </c>
      <c r="Q28" s="40">
        <v>810</v>
      </c>
      <c r="R28" s="40">
        <v>926</v>
      </c>
      <c r="S28" s="37">
        <v>957</v>
      </c>
      <c r="T28" s="40">
        <v>852</v>
      </c>
      <c r="U28" s="40">
        <v>915</v>
      </c>
      <c r="V28" s="40">
        <v>905</v>
      </c>
      <c r="W28" s="40">
        <v>915</v>
      </c>
      <c r="X28" s="40">
        <v>1104</v>
      </c>
      <c r="Y28" s="40">
        <v>968</v>
      </c>
      <c r="Z28" s="37">
        <v>1010</v>
      </c>
      <c r="AA28" s="40">
        <v>2104</v>
      </c>
      <c r="AB28" s="40">
        <v>2019</v>
      </c>
      <c r="AC28" s="40">
        <v>1062</v>
      </c>
      <c r="AD28" s="40">
        <v>1189</v>
      </c>
      <c r="AE28" s="40">
        <v>915</v>
      </c>
      <c r="AF28" s="37">
        <v>915</v>
      </c>
      <c r="AG28" s="37">
        <v>1052</v>
      </c>
      <c r="AH28" s="39">
        <f t="shared" si="2"/>
        <v>31514</v>
      </c>
      <c r="AI28" s="3"/>
      <c r="AJ28" s="3"/>
    </row>
    <row r="29" spans="1:39">
      <c r="A29" s="68">
        <v>21</v>
      </c>
      <c r="B29" s="69" t="s">
        <v>30</v>
      </c>
      <c r="C29" s="64">
        <v>873</v>
      </c>
      <c r="D29" s="40">
        <v>915</v>
      </c>
      <c r="E29" s="37">
        <v>926</v>
      </c>
      <c r="F29" s="40">
        <v>915</v>
      </c>
      <c r="G29" s="40">
        <v>947</v>
      </c>
      <c r="H29" s="40">
        <v>947</v>
      </c>
      <c r="I29" s="40">
        <v>915</v>
      </c>
      <c r="J29" s="40">
        <v>926</v>
      </c>
      <c r="K29" s="40">
        <v>936</v>
      </c>
      <c r="L29" s="37">
        <v>947</v>
      </c>
      <c r="M29" s="40">
        <v>926</v>
      </c>
      <c r="N29" s="40">
        <v>947</v>
      </c>
      <c r="O29" s="40">
        <v>957</v>
      </c>
      <c r="P29" s="40">
        <v>915</v>
      </c>
      <c r="Q29" s="40">
        <v>978</v>
      </c>
      <c r="R29" s="40">
        <v>957</v>
      </c>
      <c r="S29" s="37">
        <v>905</v>
      </c>
      <c r="T29" s="40">
        <v>915</v>
      </c>
      <c r="U29" s="40">
        <v>915</v>
      </c>
      <c r="V29" s="40">
        <v>905</v>
      </c>
      <c r="W29" s="40">
        <v>905</v>
      </c>
      <c r="X29" s="40">
        <v>1031</v>
      </c>
      <c r="Y29" s="40">
        <v>1041</v>
      </c>
      <c r="Z29" s="37">
        <v>1052</v>
      </c>
      <c r="AA29" s="40">
        <v>2072</v>
      </c>
      <c r="AB29" s="40">
        <v>2019</v>
      </c>
      <c r="AC29" s="40">
        <v>1041</v>
      </c>
      <c r="AD29" s="40">
        <v>1115</v>
      </c>
      <c r="AE29" s="40">
        <v>926</v>
      </c>
      <c r="AF29" s="37">
        <v>905</v>
      </c>
      <c r="AG29" s="37">
        <v>1178</v>
      </c>
      <c r="AH29" s="39">
        <f t="shared" si="2"/>
        <v>31852</v>
      </c>
      <c r="AI29" s="3"/>
      <c r="AJ29" s="3"/>
    </row>
    <row r="30" spans="1:39">
      <c r="A30" s="68">
        <v>22</v>
      </c>
      <c r="B30" s="69" t="s">
        <v>31</v>
      </c>
      <c r="C30" s="64">
        <v>905</v>
      </c>
      <c r="D30" s="40">
        <v>915</v>
      </c>
      <c r="E30" s="37">
        <v>936</v>
      </c>
      <c r="F30" s="40">
        <v>905</v>
      </c>
      <c r="G30" s="40">
        <v>936</v>
      </c>
      <c r="H30" s="40">
        <v>799</v>
      </c>
      <c r="I30" s="40">
        <v>905</v>
      </c>
      <c r="J30" s="40">
        <v>915</v>
      </c>
      <c r="K30" s="40">
        <v>926</v>
      </c>
      <c r="L30" s="37">
        <v>905</v>
      </c>
      <c r="M30" s="40">
        <v>947</v>
      </c>
      <c r="N30" s="40">
        <v>936</v>
      </c>
      <c r="O30" s="40">
        <v>915</v>
      </c>
      <c r="P30" s="40">
        <v>905</v>
      </c>
      <c r="Q30" s="40">
        <v>936</v>
      </c>
      <c r="R30" s="40">
        <v>968</v>
      </c>
      <c r="S30" s="37">
        <v>905</v>
      </c>
      <c r="T30" s="40">
        <v>831</v>
      </c>
      <c r="U30" s="40">
        <v>926</v>
      </c>
      <c r="V30" s="40">
        <v>926</v>
      </c>
      <c r="W30" s="40">
        <v>873</v>
      </c>
      <c r="X30" s="40">
        <v>1031</v>
      </c>
      <c r="Y30" s="40">
        <v>1031</v>
      </c>
      <c r="Z30" s="37">
        <v>1062</v>
      </c>
      <c r="AA30" s="40">
        <v>2114</v>
      </c>
      <c r="AB30" s="40">
        <v>2062</v>
      </c>
      <c r="AC30" s="40">
        <v>968</v>
      </c>
      <c r="AD30" s="40">
        <v>1157</v>
      </c>
      <c r="AE30" s="40">
        <v>905</v>
      </c>
      <c r="AF30" s="37">
        <v>884</v>
      </c>
      <c r="AG30" s="37">
        <v>1231</v>
      </c>
      <c r="AH30" s="39">
        <f t="shared" si="2"/>
        <v>31560</v>
      </c>
      <c r="AI30" s="3"/>
      <c r="AJ30" s="3"/>
    </row>
    <row r="31" spans="1:39">
      <c r="A31" s="68">
        <v>23</v>
      </c>
      <c r="B31" s="69" t="s">
        <v>32</v>
      </c>
      <c r="C31" s="64">
        <v>884</v>
      </c>
      <c r="D31" s="40">
        <v>957</v>
      </c>
      <c r="E31" s="37">
        <v>926</v>
      </c>
      <c r="F31" s="40">
        <v>926</v>
      </c>
      <c r="G31" s="40">
        <v>936</v>
      </c>
      <c r="H31" s="40">
        <v>926</v>
      </c>
      <c r="I31" s="40">
        <v>884</v>
      </c>
      <c r="J31" s="40">
        <v>915</v>
      </c>
      <c r="K31" s="40">
        <v>905</v>
      </c>
      <c r="L31" s="37">
        <v>968</v>
      </c>
      <c r="M31" s="40">
        <v>926</v>
      </c>
      <c r="N31" s="40">
        <v>926</v>
      </c>
      <c r="O31" s="40">
        <v>915</v>
      </c>
      <c r="P31" s="40">
        <v>894</v>
      </c>
      <c r="Q31" s="40">
        <v>926</v>
      </c>
      <c r="R31" s="40">
        <v>915</v>
      </c>
      <c r="S31" s="37">
        <v>926</v>
      </c>
      <c r="T31" s="40">
        <v>852</v>
      </c>
      <c r="U31" s="40">
        <v>873</v>
      </c>
      <c r="V31" s="40">
        <v>841</v>
      </c>
      <c r="W31" s="40">
        <v>894</v>
      </c>
      <c r="X31" s="40">
        <v>1041</v>
      </c>
      <c r="Y31" s="40">
        <v>999</v>
      </c>
      <c r="Z31" s="37">
        <v>1020</v>
      </c>
      <c r="AA31" s="40">
        <v>2093</v>
      </c>
      <c r="AB31" s="40">
        <v>1977</v>
      </c>
      <c r="AC31" s="40">
        <v>1052</v>
      </c>
      <c r="AD31" s="40">
        <v>1157</v>
      </c>
      <c r="AE31" s="40">
        <v>905</v>
      </c>
      <c r="AF31" s="37">
        <v>873</v>
      </c>
      <c r="AG31" s="37">
        <v>1304</v>
      </c>
      <c r="AH31" s="39">
        <f t="shared" si="2"/>
        <v>31536</v>
      </c>
      <c r="AI31" s="3"/>
      <c r="AJ31" s="3"/>
    </row>
    <row r="32" spans="1:39">
      <c r="A32" s="68">
        <v>24</v>
      </c>
      <c r="B32" s="69" t="s">
        <v>33</v>
      </c>
      <c r="C32" s="64">
        <v>915</v>
      </c>
      <c r="D32" s="40">
        <v>884</v>
      </c>
      <c r="E32" s="37">
        <v>968</v>
      </c>
      <c r="F32" s="40">
        <v>936</v>
      </c>
      <c r="G32" s="40">
        <v>947</v>
      </c>
      <c r="H32" s="40">
        <v>936</v>
      </c>
      <c r="I32" s="40">
        <v>894</v>
      </c>
      <c r="J32" s="40">
        <v>936</v>
      </c>
      <c r="K32" s="40">
        <v>926</v>
      </c>
      <c r="L32" s="37">
        <v>936</v>
      </c>
      <c r="M32" s="40">
        <v>926</v>
      </c>
      <c r="N32" s="40">
        <v>947</v>
      </c>
      <c r="O32" s="40">
        <v>936</v>
      </c>
      <c r="P32" s="40">
        <v>915</v>
      </c>
      <c r="Q32" s="40">
        <v>926</v>
      </c>
      <c r="R32" s="40">
        <v>862</v>
      </c>
      <c r="S32" s="37">
        <v>841</v>
      </c>
      <c r="T32" s="40">
        <v>852</v>
      </c>
      <c r="U32" s="40">
        <v>905</v>
      </c>
      <c r="V32" s="40">
        <v>894</v>
      </c>
      <c r="W32" s="40">
        <v>862</v>
      </c>
      <c r="X32" s="40">
        <v>1010</v>
      </c>
      <c r="Y32" s="40">
        <v>1031</v>
      </c>
      <c r="Z32" s="37">
        <v>978</v>
      </c>
      <c r="AA32" s="40">
        <v>2019</v>
      </c>
      <c r="AB32" s="40">
        <v>1988</v>
      </c>
      <c r="AC32" s="40">
        <v>1125</v>
      </c>
      <c r="AD32" s="40">
        <v>1136</v>
      </c>
      <c r="AE32" s="40">
        <v>894</v>
      </c>
      <c r="AF32" s="37">
        <v>936</v>
      </c>
      <c r="AG32" s="37">
        <v>1273</v>
      </c>
      <c r="AH32" s="39">
        <f t="shared" si="2"/>
        <v>31534</v>
      </c>
      <c r="AI32" s="3"/>
      <c r="AJ32" s="3"/>
      <c r="AM32" s="70"/>
    </row>
    <row r="33" spans="1:37">
      <c r="A33" s="68">
        <v>25</v>
      </c>
      <c r="B33" s="69" t="s">
        <v>34</v>
      </c>
      <c r="C33" s="64">
        <v>831</v>
      </c>
      <c r="D33" s="40">
        <v>936</v>
      </c>
      <c r="E33" s="37">
        <v>905</v>
      </c>
      <c r="F33" s="40">
        <v>947</v>
      </c>
      <c r="G33" s="40">
        <v>936</v>
      </c>
      <c r="H33" s="40">
        <v>905</v>
      </c>
      <c r="I33" s="40">
        <v>926</v>
      </c>
      <c r="J33" s="40">
        <v>915</v>
      </c>
      <c r="K33" s="40">
        <v>947</v>
      </c>
      <c r="L33" s="37">
        <v>915</v>
      </c>
      <c r="M33" s="40">
        <v>894</v>
      </c>
      <c r="N33" s="40">
        <v>936</v>
      </c>
      <c r="O33" s="40">
        <v>947</v>
      </c>
      <c r="P33" s="40">
        <v>905</v>
      </c>
      <c r="Q33" s="40">
        <v>926</v>
      </c>
      <c r="R33" s="40">
        <v>968</v>
      </c>
      <c r="S33" s="37">
        <v>831</v>
      </c>
      <c r="T33" s="40">
        <v>894</v>
      </c>
      <c r="U33" s="40">
        <v>894</v>
      </c>
      <c r="V33" s="40">
        <v>926</v>
      </c>
      <c r="W33" s="40">
        <v>894</v>
      </c>
      <c r="X33" s="40">
        <v>947</v>
      </c>
      <c r="Y33" s="40">
        <v>1020</v>
      </c>
      <c r="Z33" s="37">
        <v>915</v>
      </c>
      <c r="AA33" s="40">
        <v>2093</v>
      </c>
      <c r="AB33" s="40">
        <v>2072</v>
      </c>
      <c r="AC33" s="40">
        <v>1157</v>
      </c>
      <c r="AD33" s="40">
        <v>1252</v>
      </c>
      <c r="AE33" s="40">
        <v>905</v>
      </c>
      <c r="AF33" s="37">
        <v>926</v>
      </c>
      <c r="AG33" s="37">
        <v>1231</v>
      </c>
      <c r="AH33" s="39">
        <f t="shared" si="2"/>
        <v>31696</v>
      </c>
      <c r="AI33" s="3"/>
      <c r="AJ33" s="3"/>
    </row>
    <row r="34" spans="1:37">
      <c r="A34" s="68">
        <v>26</v>
      </c>
      <c r="B34" s="69" t="s">
        <v>35</v>
      </c>
      <c r="C34" s="64">
        <v>957</v>
      </c>
      <c r="D34" s="40">
        <v>894</v>
      </c>
      <c r="E34" s="37">
        <v>978</v>
      </c>
      <c r="F34" s="40">
        <v>936</v>
      </c>
      <c r="G34" s="40">
        <v>968</v>
      </c>
      <c r="H34" s="40">
        <v>915</v>
      </c>
      <c r="I34" s="40">
        <v>957</v>
      </c>
      <c r="J34" s="40">
        <v>947</v>
      </c>
      <c r="K34" s="40">
        <v>978</v>
      </c>
      <c r="L34" s="37">
        <v>947</v>
      </c>
      <c r="M34" s="40">
        <v>968</v>
      </c>
      <c r="N34" s="40">
        <v>968</v>
      </c>
      <c r="O34" s="40">
        <v>936</v>
      </c>
      <c r="P34" s="40">
        <v>947</v>
      </c>
      <c r="Q34" s="40">
        <v>936</v>
      </c>
      <c r="R34" s="40">
        <v>947</v>
      </c>
      <c r="S34" s="37">
        <v>915</v>
      </c>
      <c r="T34" s="40">
        <v>852</v>
      </c>
      <c r="U34" s="40">
        <v>905</v>
      </c>
      <c r="V34" s="40">
        <v>947</v>
      </c>
      <c r="W34" s="40">
        <v>936</v>
      </c>
      <c r="X34" s="40">
        <v>1052</v>
      </c>
      <c r="Y34" s="40">
        <v>1041</v>
      </c>
      <c r="Z34" s="37">
        <v>873</v>
      </c>
      <c r="AA34" s="40">
        <v>2093</v>
      </c>
      <c r="AB34" s="40">
        <v>2051</v>
      </c>
      <c r="AC34" s="40">
        <v>1136</v>
      </c>
      <c r="AD34" s="40">
        <v>1241</v>
      </c>
      <c r="AE34" s="40">
        <v>915</v>
      </c>
      <c r="AF34" s="37">
        <v>936</v>
      </c>
      <c r="AG34" s="37">
        <v>1273</v>
      </c>
      <c r="AH34" s="39">
        <f t="shared" si="2"/>
        <v>32345</v>
      </c>
      <c r="AI34" s="3"/>
      <c r="AJ34" s="3"/>
    </row>
    <row r="35" spans="1:37">
      <c r="A35" s="68">
        <v>27</v>
      </c>
      <c r="B35" s="69" t="s">
        <v>36</v>
      </c>
      <c r="C35" s="64">
        <v>884</v>
      </c>
      <c r="D35" s="40">
        <v>852</v>
      </c>
      <c r="E35" s="37">
        <v>936</v>
      </c>
      <c r="F35" s="40">
        <v>978</v>
      </c>
      <c r="G35" s="40">
        <v>757</v>
      </c>
      <c r="H35" s="40">
        <v>894</v>
      </c>
      <c r="I35" s="40">
        <v>915</v>
      </c>
      <c r="J35" s="40">
        <v>905</v>
      </c>
      <c r="K35" s="40">
        <v>905</v>
      </c>
      <c r="L35" s="37">
        <v>905</v>
      </c>
      <c r="M35" s="40">
        <v>884</v>
      </c>
      <c r="N35" s="40">
        <v>873</v>
      </c>
      <c r="O35" s="40">
        <v>862</v>
      </c>
      <c r="P35" s="40">
        <v>947</v>
      </c>
      <c r="Q35" s="40">
        <v>862</v>
      </c>
      <c r="R35" s="40">
        <v>926</v>
      </c>
      <c r="S35" s="37">
        <v>926</v>
      </c>
      <c r="T35" s="40">
        <v>862</v>
      </c>
      <c r="U35" s="40">
        <v>894</v>
      </c>
      <c r="V35" s="40">
        <v>894</v>
      </c>
      <c r="W35" s="40">
        <v>831</v>
      </c>
      <c r="X35" s="40">
        <v>1010</v>
      </c>
      <c r="Y35" s="40">
        <v>1031</v>
      </c>
      <c r="Z35" s="37">
        <v>905</v>
      </c>
      <c r="AA35" s="40">
        <v>2093</v>
      </c>
      <c r="AB35" s="40">
        <v>1956</v>
      </c>
      <c r="AC35" s="40">
        <v>1115</v>
      </c>
      <c r="AD35" s="40">
        <v>1157</v>
      </c>
      <c r="AE35" s="40">
        <v>841</v>
      </c>
      <c r="AF35" s="37">
        <v>884</v>
      </c>
      <c r="AG35" s="37">
        <v>1199</v>
      </c>
      <c r="AH35" s="39">
        <f t="shared" si="2"/>
        <v>30883</v>
      </c>
      <c r="AI35" s="3"/>
      <c r="AJ35" s="3"/>
    </row>
    <row r="36" spans="1:37">
      <c r="A36" s="68">
        <v>28</v>
      </c>
      <c r="B36" s="69" t="s">
        <v>37</v>
      </c>
      <c r="C36" s="64">
        <v>915</v>
      </c>
      <c r="D36" s="40">
        <v>884</v>
      </c>
      <c r="E36" s="37">
        <v>905</v>
      </c>
      <c r="F36" s="40">
        <v>936</v>
      </c>
      <c r="G36" s="40">
        <v>894</v>
      </c>
      <c r="H36" s="40">
        <v>884</v>
      </c>
      <c r="I36" s="40">
        <v>884</v>
      </c>
      <c r="J36" s="40">
        <v>905</v>
      </c>
      <c r="K36" s="40">
        <v>862</v>
      </c>
      <c r="L36" s="37">
        <v>978</v>
      </c>
      <c r="M36" s="40">
        <v>936</v>
      </c>
      <c r="N36" s="40">
        <v>957</v>
      </c>
      <c r="O36" s="40">
        <v>905</v>
      </c>
      <c r="P36" s="40">
        <v>915</v>
      </c>
      <c r="Q36" s="40">
        <v>905</v>
      </c>
      <c r="R36" s="40">
        <v>957</v>
      </c>
      <c r="S36" s="37">
        <v>926</v>
      </c>
      <c r="T36" s="40">
        <v>957</v>
      </c>
      <c r="U36" s="40">
        <v>873</v>
      </c>
      <c r="V36" s="40">
        <v>905</v>
      </c>
      <c r="W36" s="40">
        <v>831</v>
      </c>
      <c r="X36" s="40">
        <v>936</v>
      </c>
      <c r="Y36" s="40">
        <v>978</v>
      </c>
      <c r="Z36" s="37">
        <v>894</v>
      </c>
      <c r="AA36" s="40">
        <v>2125</v>
      </c>
      <c r="AB36" s="40">
        <v>1872</v>
      </c>
      <c r="AC36" s="40">
        <v>1189</v>
      </c>
      <c r="AD36" s="40">
        <v>1167</v>
      </c>
      <c r="AE36" s="40">
        <v>873</v>
      </c>
      <c r="AF36" s="37">
        <v>768</v>
      </c>
      <c r="AG36" s="37">
        <v>1241</v>
      </c>
      <c r="AH36" s="39">
        <f t="shared" si="2"/>
        <v>31157</v>
      </c>
      <c r="AI36" s="3"/>
      <c r="AJ36" s="3"/>
    </row>
    <row r="37" spans="1:37">
      <c r="A37" s="68">
        <v>29</v>
      </c>
      <c r="B37" s="69" t="s">
        <v>38</v>
      </c>
      <c r="C37" s="64">
        <v>884</v>
      </c>
      <c r="D37" s="40">
        <v>947</v>
      </c>
      <c r="E37" s="37">
        <v>978</v>
      </c>
      <c r="F37" s="40">
        <v>926</v>
      </c>
      <c r="G37" s="40">
        <v>968</v>
      </c>
      <c r="H37" s="40">
        <v>947</v>
      </c>
      <c r="I37" s="40">
        <v>884</v>
      </c>
      <c r="J37" s="40">
        <v>936</v>
      </c>
      <c r="K37" s="40">
        <v>905</v>
      </c>
      <c r="L37" s="37">
        <v>947</v>
      </c>
      <c r="M37" s="40">
        <v>978</v>
      </c>
      <c r="N37" s="40">
        <v>862</v>
      </c>
      <c r="O37" s="40">
        <v>947</v>
      </c>
      <c r="P37" s="40">
        <v>989</v>
      </c>
      <c r="Q37" s="40">
        <v>936</v>
      </c>
      <c r="R37" s="40">
        <v>989</v>
      </c>
      <c r="S37" s="37">
        <v>915</v>
      </c>
      <c r="T37" s="40">
        <v>936</v>
      </c>
      <c r="U37" s="40">
        <v>894</v>
      </c>
      <c r="V37" s="40">
        <v>947</v>
      </c>
      <c r="W37" s="40">
        <v>873</v>
      </c>
      <c r="X37" s="40">
        <v>978</v>
      </c>
      <c r="Y37" s="40">
        <v>1104</v>
      </c>
      <c r="Z37" s="37">
        <v>831</v>
      </c>
      <c r="AA37" s="40">
        <v>1998</v>
      </c>
      <c r="AB37" s="40">
        <v>1988</v>
      </c>
      <c r="AC37" s="40">
        <v>1157</v>
      </c>
      <c r="AD37" s="40">
        <v>1283</v>
      </c>
      <c r="AE37" s="40">
        <v>947</v>
      </c>
      <c r="AF37" s="37">
        <v>926</v>
      </c>
      <c r="AG37" s="37">
        <v>1304</v>
      </c>
      <c r="AH37" s="39">
        <f t="shared" si="2"/>
        <v>32104</v>
      </c>
      <c r="AI37" s="3"/>
      <c r="AJ37" s="3"/>
    </row>
    <row r="38" spans="1:37">
      <c r="A38" s="68">
        <v>30</v>
      </c>
      <c r="B38" s="69" t="s">
        <v>39</v>
      </c>
      <c r="C38" s="64">
        <v>905</v>
      </c>
      <c r="D38" s="40">
        <v>810</v>
      </c>
      <c r="E38" s="37">
        <v>1031</v>
      </c>
      <c r="F38" s="40">
        <v>957</v>
      </c>
      <c r="G38" s="40">
        <v>989</v>
      </c>
      <c r="H38" s="40">
        <v>1010</v>
      </c>
      <c r="I38" s="40">
        <v>968</v>
      </c>
      <c r="J38" s="40">
        <v>978</v>
      </c>
      <c r="K38" s="40">
        <v>841</v>
      </c>
      <c r="L38" s="37">
        <v>957</v>
      </c>
      <c r="M38" s="40">
        <v>999</v>
      </c>
      <c r="N38" s="40">
        <v>936</v>
      </c>
      <c r="O38" s="40">
        <v>957</v>
      </c>
      <c r="P38" s="40">
        <v>978</v>
      </c>
      <c r="Q38" s="40">
        <v>957</v>
      </c>
      <c r="R38" s="40">
        <v>989</v>
      </c>
      <c r="S38" s="37">
        <v>926</v>
      </c>
      <c r="T38" s="40">
        <v>894</v>
      </c>
      <c r="U38" s="40">
        <v>915</v>
      </c>
      <c r="V38" s="40">
        <v>936</v>
      </c>
      <c r="W38" s="40">
        <v>915</v>
      </c>
      <c r="X38" s="40">
        <v>989</v>
      </c>
      <c r="Y38" s="40">
        <v>1115</v>
      </c>
      <c r="Z38" s="37">
        <v>978</v>
      </c>
      <c r="AA38" s="40">
        <v>2030</v>
      </c>
      <c r="AB38" s="40">
        <v>2019</v>
      </c>
      <c r="AC38" s="40">
        <v>1189</v>
      </c>
      <c r="AD38" s="40">
        <v>1231</v>
      </c>
      <c r="AE38" s="40">
        <v>968</v>
      </c>
      <c r="AF38" s="37">
        <v>978</v>
      </c>
      <c r="AG38" s="37">
        <v>1273</v>
      </c>
      <c r="AH38" s="39">
        <f t="shared" si="2"/>
        <v>32618</v>
      </c>
      <c r="AI38" s="3"/>
      <c r="AJ38" s="3"/>
    </row>
    <row r="39" spans="1:37">
      <c r="A39" s="68">
        <v>31</v>
      </c>
      <c r="B39" s="69" t="s">
        <v>40</v>
      </c>
      <c r="C39" s="64">
        <v>915</v>
      </c>
      <c r="D39" s="40">
        <v>968</v>
      </c>
      <c r="E39" s="37">
        <v>989</v>
      </c>
      <c r="F39" s="40">
        <v>936</v>
      </c>
      <c r="G39" s="40">
        <v>978</v>
      </c>
      <c r="H39" s="40">
        <v>1020</v>
      </c>
      <c r="I39" s="40">
        <v>957</v>
      </c>
      <c r="J39" s="40">
        <v>968</v>
      </c>
      <c r="K39" s="40">
        <v>989</v>
      </c>
      <c r="L39" s="37">
        <v>1031</v>
      </c>
      <c r="M39" s="40">
        <v>947</v>
      </c>
      <c r="N39" s="40">
        <v>957</v>
      </c>
      <c r="O39" s="40">
        <v>968</v>
      </c>
      <c r="P39" s="40">
        <v>968</v>
      </c>
      <c r="Q39" s="40">
        <v>978</v>
      </c>
      <c r="R39" s="40">
        <v>989</v>
      </c>
      <c r="S39" s="37">
        <v>915</v>
      </c>
      <c r="T39" s="40">
        <v>905</v>
      </c>
      <c r="U39" s="40">
        <v>968</v>
      </c>
      <c r="V39" s="40">
        <v>947</v>
      </c>
      <c r="W39" s="40">
        <v>947</v>
      </c>
      <c r="X39" s="40">
        <v>1094</v>
      </c>
      <c r="Y39" s="40">
        <v>1125</v>
      </c>
      <c r="Z39" s="37">
        <v>1094</v>
      </c>
      <c r="AA39" s="40">
        <v>1967</v>
      </c>
      <c r="AB39" s="40">
        <v>1956</v>
      </c>
      <c r="AC39" s="40">
        <v>1220</v>
      </c>
      <c r="AD39" s="40">
        <v>1294</v>
      </c>
      <c r="AE39" s="40">
        <v>978</v>
      </c>
      <c r="AF39" s="37">
        <v>957</v>
      </c>
      <c r="AG39" s="37">
        <v>1294</v>
      </c>
      <c r="AH39" s="39">
        <f t="shared" si="2"/>
        <v>33219</v>
      </c>
      <c r="AI39" s="3"/>
      <c r="AJ39" s="3"/>
    </row>
    <row r="40" spans="1:37">
      <c r="A40" s="68">
        <v>32</v>
      </c>
      <c r="B40" s="69" t="s">
        <v>41</v>
      </c>
      <c r="C40" s="64">
        <v>936</v>
      </c>
      <c r="D40" s="40">
        <v>947</v>
      </c>
      <c r="E40" s="37">
        <v>957</v>
      </c>
      <c r="F40" s="40">
        <v>862</v>
      </c>
      <c r="G40" s="40">
        <v>957</v>
      </c>
      <c r="H40" s="40">
        <v>978</v>
      </c>
      <c r="I40" s="40">
        <v>862</v>
      </c>
      <c r="J40" s="40">
        <v>873</v>
      </c>
      <c r="K40" s="40">
        <v>968</v>
      </c>
      <c r="L40" s="37">
        <v>894</v>
      </c>
      <c r="M40" s="40">
        <v>957</v>
      </c>
      <c r="N40" s="40">
        <v>905</v>
      </c>
      <c r="O40" s="40">
        <v>947</v>
      </c>
      <c r="P40" s="40">
        <v>957</v>
      </c>
      <c r="Q40" s="40">
        <v>968</v>
      </c>
      <c r="R40" s="40">
        <v>957</v>
      </c>
      <c r="S40" s="37">
        <v>926</v>
      </c>
      <c r="T40" s="40">
        <v>894</v>
      </c>
      <c r="U40" s="40">
        <v>926</v>
      </c>
      <c r="V40" s="40">
        <v>926</v>
      </c>
      <c r="W40" s="40">
        <v>905</v>
      </c>
      <c r="X40" s="40">
        <v>1083</v>
      </c>
      <c r="Y40" s="40">
        <v>1104</v>
      </c>
      <c r="Z40" s="37">
        <v>1546</v>
      </c>
      <c r="AA40" s="40">
        <v>1851</v>
      </c>
      <c r="AB40" s="40">
        <v>1977</v>
      </c>
      <c r="AC40" s="40">
        <v>1220</v>
      </c>
      <c r="AD40" s="40">
        <v>1294</v>
      </c>
      <c r="AE40" s="40">
        <v>947</v>
      </c>
      <c r="AF40" s="37">
        <v>957</v>
      </c>
      <c r="AG40" s="37">
        <v>1294</v>
      </c>
      <c r="AH40" s="39">
        <f t="shared" si="2"/>
        <v>32775</v>
      </c>
      <c r="AI40" s="3"/>
      <c r="AJ40" s="3"/>
    </row>
    <row r="41" spans="1:37">
      <c r="A41" s="68">
        <v>33</v>
      </c>
      <c r="B41" s="69" t="s">
        <v>42</v>
      </c>
      <c r="C41" s="64">
        <v>926</v>
      </c>
      <c r="D41" s="40">
        <v>905</v>
      </c>
      <c r="E41" s="37">
        <v>999</v>
      </c>
      <c r="F41" s="40">
        <v>947</v>
      </c>
      <c r="G41" s="40">
        <v>978</v>
      </c>
      <c r="H41" s="40">
        <v>1031</v>
      </c>
      <c r="I41" s="40">
        <v>968</v>
      </c>
      <c r="J41" s="40">
        <v>926</v>
      </c>
      <c r="K41" s="40">
        <v>936</v>
      </c>
      <c r="L41" s="37">
        <v>947</v>
      </c>
      <c r="M41" s="40">
        <v>989</v>
      </c>
      <c r="N41" s="40">
        <v>957</v>
      </c>
      <c r="O41" s="40">
        <v>957</v>
      </c>
      <c r="P41" s="40">
        <v>989</v>
      </c>
      <c r="Q41" s="40">
        <v>999</v>
      </c>
      <c r="R41" s="40">
        <v>978</v>
      </c>
      <c r="S41" s="37">
        <v>936</v>
      </c>
      <c r="T41" s="40">
        <v>894</v>
      </c>
      <c r="U41" s="40">
        <v>957</v>
      </c>
      <c r="V41" s="40">
        <v>978</v>
      </c>
      <c r="W41" s="40">
        <v>905</v>
      </c>
      <c r="X41" s="40">
        <v>1062</v>
      </c>
      <c r="Y41" s="40">
        <v>1083</v>
      </c>
      <c r="Z41" s="37">
        <v>1662</v>
      </c>
      <c r="AA41" s="40">
        <v>2019</v>
      </c>
      <c r="AB41" s="40">
        <v>2062</v>
      </c>
      <c r="AC41" s="40">
        <v>1199</v>
      </c>
      <c r="AD41" s="40">
        <v>1315</v>
      </c>
      <c r="AE41" s="40">
        <v>936</v>
      </c>
      <c r="AF41" s="37">
        <v>947</v>
      </c>
      <c r="AG41" s="37">
        <v>1210</v>
      </c>
      <c r="AH41" s="39">
        <f t="shared" si="2"/>
        <v>33597</v>
      </c>
      <c r="AI41" s="3"/>
      <c r="AJ41" s="3"/>
    </row>
    <row r="42" spans="1:37">
      <c r="A42" s="68">
        <v>34</v>
      </c>
      <c r="B42" s="69" t="s">
        <v>43</v>
      </c>
      <c r="C42" s="64">
        <v>915</v>
      </c>
      <c r="D42" s="40">
        <v>915</v>
      </c>
      <c r="E42" s="37">
        <v>957</v>
      </c>
      <c r="F42" s="40">
        <v>926</v>
      </c>
      <c r="G42" s="40">
        <v>957</v>
      </c>
      <c r="H42" s="40">
        <v>989</v>
      </c>
      <c r="I42" s="40">
        <v>936</v>
      </c>
      <c r="J42" s="40">
        <v>978</v>
      </c>
      <c r="K42" s="40">
        <v>999</v>
      </c>
      <c r="L42" s="37">
        <v>957</v>
      </c>
      <c r="M42" s="40">
        <v>1020</v>
      </c>
      <c r="N42" s="40">
        <v>957</v>
      </c>
      <c r="O42" s="40">
        <v>862</v>
      </c>
      <c r="P42" s="40">
        <v>968</v>
      </c>
      <c r="Q42" s="40">
        <v>999</v>
      </c>
      <c r="R42" s="40">
        <v>978</v>
      </c>
      <c r="S42" s="37">
        <v>926</v>
      </c>
      <c r="T42" s="40">
        <v>915</v>
      </c>
      <c r="U42" s="40">
        <v>926</v>
      </c>
      <c r="V42" s="40">
        <v>947</v>
      </c>
      <c r="W42" s="40">
        <v>905</v>
      </c>
      <c r="X42" s="40">
        <v>1031</v>
      </c>
      <c r="Y42" s="40">
        <v>1083</v>
      </c>
      <c r="Z42" s="37">
        <v>1778</v>
      </c>
      <c r="AA42" s="40">
        <v>2093</v>
      </c>
      <c r="AB42" s="40">
        <v>2114</v>
      </c>
      <c r="AC42" s="40">
        <v>1199</v>
      </c>
      <c r="AD42" s="40">
        <v>1262</v>
      </c>
      <c r="AE42" s="40">
        <v>947</v>
      </c>
      <c r="AF42" s="37">
        <v>978</v>
      </c>
      <c r="AG42" s="37">
        <v>1189</v>
      </c>
      <c r="AH42" s="39">
        <f t="shared" si="2"/>
        <v>33606</v>
      </c>
      <c r="AI42" s="3"/>
      <c r="AJ42" s="3"/>
    </row>
    <row r="43" spans="1:37">
      <c r="A43" s="68">
        <v>35</v>
      </c>
      <c r="B43" s="69" t="s">
        <v>44</v>
      </c>
      <c r="C43" s="64">
        <v>852</v>
      </c>
      <c r="D43" s="40">
        <v>894</v>
      </c>
      <c r="E43" s="37">
        <v>957</v>
      </c>
      <c r="F43" s="40">
        <v>894</v>
      </c>
      <c r="G43" s="40">
        <v>894</v>
      </c>
      <c r="H43" s="40">
        <v>968</v>
      </c>
      <c r="I43" s="40">
        <v>926</v>
      </c>
      <c r="J43" s="40">
        <v>926</v>
      </c>
      <c r="K43" s="40">
        <v>957</v>
      </c>
      <c r="L43" s="37">
        <v>915</v>
      </c>
      <c r="M43" s="40">
        <v>978</v>
      </c>
      <c r="N43" s="40">
        <v>957</v>
      </c>
      <c r="O43" s="40">
        <v>957</v>
      </c>
      <c r="P43" s="40">
        <v>978</v>
      </c>
      <c r="Q43" s="40">
        <v>947</v>
      </c>
      <c r="R43" s="40">
        <v>915</v>
      </c>
      <c r="S43" s="37">
        <v>894</v>
      </c>
      <c r="T43" s="40">
        <v>894</v>
      </c>
      <c r="U43" s="40">
        <v>915</v>
      </c>
      <c r="V43" s="40">
        <v>926</v>
      </c>
      <c r="W43" s="40">
        <v>936</v>
      </c>
      <c r="X43" s="40">
        <v>1062</v>
      </c>
      <c r="Y43" s="40">
        <v>1020</v>
      </c>
      <c r="Z43" s="37">
        <v>1841</v>
      </c>
      <c r="AA43" s="40">
        <v>2019</v>
      </c>
      <c r="AB43" s="40">
        <v>2040</v>
      </c>
      <c r="AC43" s="40">
        <v>1241</v>
      </c>
      <c r="AD43" s="40">
        <v>1178</v>
      </c>
      <c r="AE43" s="40">
        <v>915</v>
      </c>
      <c r="AF43" s="37">
        <v>947</v>
      </c>
      <c r="AG43" s="37">
        <v>1178</v>
      </c>
      <c r="AH43" s="39">
        <f t="shared" si="2"/>
        <v>32921</v>
      </c>
      <c r="AI43" s="3"/>
      <c r="AJ43" s="3"/>
    </row>
    <row r="44" spans="1:37">
      <c r="A44" s="68">
        <v>36</v>
      </c>
      <c r="B44" s="69" t="s">
        <v>45</v>
      </c>
      <c r="C44" s="64">
        <v>873</v>
      </c>
      <c r="D44" s="40">
        <v>915</v>
      </c>
      <c r="E44" s="37">
        <v>957</v>
      </c>
      <c r="F44" s="40">
        <v>894</v>
      </c>
      <c r="G44" s="40">
        <v>936</v>
      </c>
      <c r="H44" s="40">
        <v>968</v>
      </c>
      <c r="I44" s="40">
        <v>926</v>
      </c>
      <c r="J44" s="40">
        <v>947</v>
      </c>
      <c r="K44" s="40">
        <v>968</v>
      </c>
      <c r="L44" s="37">
        <v>968</v>
      </c>
      <c r="M44" s="40">
        <v>915</v>
      </c>
      <c r="N44" s="40">
        <v>947</v>
      </c>
      <c r="O44" s="40">
        <v>957</v>
      </c>
      <c r="P44" s="40">
        <v>957</v>
      </c>
      <c r="Q44" s="40">
        <v>978</v>
      </c>
      <c r="R44" s="40">
        <v>957</v>
      </c>
      <c r="S44" s="37">
        <v>894</v>
      </c>
      <c r="T44" s="40">
        <v>862</v>
      </c>
      <c r="U44" s="40">
        <v>915</v>
      </c>
      <c r="V44" s="40">
        <v>968</v>
      </c>
      <c r="W44" s="40">
        <v>905</v>
      </c>
      <c r="X44" s="40">
        <v>1094</v>
      </c>
      <c r="Y44" s="40">
        <v>1041</v>
      </c>
      <c r="Z44" s="37">
        <v>1767</v>
      </c>
      <c r="AA44" s="40">
        <v>2062</v>
      </c>
      <c r="AB44" s="40">
        <v>2062</v>
      </c>
      <c r="AC44" s="40">
        <v>1252</v>
      </c>
      <c r="AD44" s="40">
        <v>1167</v>
      </c>
      <c r="AE44" s="40">
        <v>915</v>
      </c>
      <c r="AF44" s="37">
        <v>936</v>
      </c>
      <c r="AG44" s="37">
        <v>1231</v>
      </c>
      <c r="AH44" s="39">
        <f t="shared" si="2"/>
        <v>33134</v>
      </c>
      <c r="AI44" s="3"/>
      <c r="AJ44" s="3"/>
    </row>
    <row r="45" spans="1:37">
      <c r="A45" s="68">
        <v>37</v>
      </c>
      <c r="B45" s="69" t="s">
        <v>46</v>
      </c>
      <c r="C45" s="64">
        <v>862</v>
      </c>
      <c r="D45" s="40">
        <v>884</v>
      </c>
      <c r="E45" s="37">
        <v>873</v>
      </c>
      <c r="F45" s="40">
        <v>894</v>
      </c>
      <c r="G45" s="40">
        <v>884</v>
      </c>
      <c r="H45" s="40">
        <v>915</v>
      </c>
      <c r="I45" s="40">
        <v>905</v>
      </c>
      <c r="J45" s="40">
        <v>915</v>
      </c>
      <c r="K45" s="40">
        <v>936</v>
      </c>
      <c r="L45" s="37">
        <v>957</v>
      </c>
      <c r="M45" s="40">
        <v>936</v>
      </c>
      <c r="N45" s="40">
        <v>936</v>
      </c>
      <c r="O45" s="40">
        <v>884</v>
      </c>
      <c r="P45" s="40">
        <v>926</v>
      </c>
      <c r="Q45" s="40">
        <v>831</v>
      </c>
      <c r="R45" s="40">
        <v>978</v>
      </c>
      <c r="S45" s="37">
        <v>884</v>
      </c>
      <c r="T45" s="40">
        <v>831</v>
      </c>
      <c r="U45" s="40">
        <v>862</v>
      </c>
      <c r="V45" s="40">
        <v>926</v>
      </c>
      <c r="W45" s="40">
        <v>789</v>
      </c>
      <c r="X45" s="40">
        <v>978</v>
      </c>
      <c r="Y45" s="40">
        <v>999</v>
      </c>
      <c r="Z45" s="37">
        <v>1830</v>
      </c>
      <c r="AA45" s="40">
        <v>1967</v>
      </c>
      <c r="AB45" s="40">
        <v>1883</v>
      </c>
      <c r="AC45" s="40">
        <v>1220</v>
      </c>
      <c r="AD45" s="40">
        <v>1020</v>
      </c>
      <c r="AE45" s="40">
        <v>873</v>
      </c>
      <c r="AF45" s="37">
        <v>894</v>
      </c>
      <c r="AG45" s="37">
        <v>1241</v>
      </c>
      <c r="AH45" s="39">
        <f>SUM(C45:AG45)</f>
        <v>31713</v>
      </c>
      <c r="AI45" s="3"/>
      <c r="AJ45" s="3"/>
    </row>
    <row r="46" spans="1:37">
      <c r="A46" s="68">
        <v>38</v>
      </c>
      <c r="B46" s="69" t="s">
        <v>47</v>
      </c>
      <c r="C46" s="64">
        <v>884</v>
      </c>
      <c r="D46" s="40">
        <v>894</v>
      </c>
      <c r="E46" s="37">
        <v>947</v>
      </c>
      <c r="F46" s="40">
        <v>968</v>
      </c>
      <c r="G46" s="40">
        <v>926</v>
      </c>
      <c r="H46" s="40">
        <v>978</v>
      </c>
      <c r="I46" s="40">
        <v>915</v>
      </c>
      <c r="J46" s="40">
        <v>936</v>
      </c>
      <c r="K46" s="40">
        <v>957</v>
      </c>
      <c r="L46" s="37">
        <v>957</v>
      </c>
      <c r="M46" s="40">
        <v>957</v>
      </c>
      <c r="N46" s="40">
        <v>968</v>
      </c>
      <c r="O46" s="40">
        <v>915</v>
      </c>
      <c r="P46" s="40">
        <v>905</v>
      </c>
      <c r="Q46" s="40">
        <v>999</v>
      </c>
      <c r="R46" s="40">
        <v>968</v>
      </c>
      <c r="S46" s="37">
        <v>915</v>
      </c>
      <c r="T46" s="40">
        <v>862</v>
      </c>
      <c r="U46" s="40">
        <v>884</v>
      </c>
      <c r="V46" s="40">
        <v>820</v>
      </c>
      <c r="W46" s="40">
        <v>873</v>
      </c>
      <c r="X46" s="40">
        <v>999</v>
      </c>
      <c r="Y46" s="40">
        <v>1041</v>
      </c>
      <c r="Z46" s="37">
        <v>1820</v>
      </c>
      <c r="AA46" s="40">
        <v>1967</v>
      </c>
      <c r="AB46" s="40">
        <v>2072</v>
      </c>
      <c r="AC46" s="40">
        <v>1220</v>
      </c>
      <c r="AD46" s="40">
        <v>947</v>
      </c>
      <c r="AE46" s="40">
        <v>926</v>
      </c>
      <c r="AF46" s="37">
        <v>947</v>
      </c>
      <c r="AG46" s="37">
        <v>1167</v>
      </c>
      <c r="AH46" s="39">
        <f t="shared" si="2"/>
        <v>32534</v>
      </c>
      <c r="AI46" s="3"/>
      <c r="AJ46" s="3"/>
    </row>
    <row r="47" spans="1:37">
      <c r="A47" s="68">
        <v>39</v>
      </c>
      <c r="B47" s="69" t="s">
        <v>48</v>
      </c>
      <c r="C47" s="64">
        <v>757</v>
      </c>
      <c r="D47" s="40">
        <v>810</v>
      </c>
      <c r="E47" s="37">
        <v>831</v>
      </c>
      <c r="F47" s="40">
        <v>905</v>
      </c>
      <c r="G47" s="40">
        <v>884</v>
      </c>
      <c r="H47" s="40">
        <v>820</v>
      </c>
      <c r="I47" s="40">
        <v>873</v>
      </c>
      <c r="J47" s="40">
        <v>905</v>
      </c>
      <c r="K47" s="40">
        <v>926</v>
      </c>
      <c r="L47" s="37">
        <v>905</v>
      </c>
      <c r="M47" s="40">
        <v>926</v>
      </c>
      <c r="N47" s="40">
        <v>936</v>
      </c>
      <c r="O47" s="40">
        <v>873</v>
      </c>
      <c r="P47" s="40">
        <v>873</v>
      </c>
      <c r="Q47" s="40">
        <v>894</v>
      </c>
      <c r="R47" s="40">
        <v>915</v>
      </c>
      <c r="S47" s="37">
        <v>841</v>
      </c>
      <c r="T47" s="40">
        <v>873</v>
      </c>
      <c r="U47" s="40">
        <v>862</v>
      </c>
      <c r="V47" s="40">
        <v>862</v>
      </c>
      <c r="W47" s="40">
        <v>841</v>
      </c>
      <c r="X47" s="40">
        <v>989</v>
      </c>
      <c r="Y47" s="40">
        <v>799</v>
      </c>
      <c r="Z47" s="37">
        <v>1725</v>
      </c>
      <c r="AA47" s="40">
        <v>1893</v>
      </c>
      <c r="AB47" s="40">
        <v>2009</v>
      </c>
      <c r="AC47" s="40">
        <v>1189</v>
      </c>
      <c r="AD47" s="40">
        <v>905</v>
      </c>
      <c r="AE47" s="40">
        <v>831</v>
      </c>
      <c r="AF47" s="37">
        <v>873</v>
      </c>
      <c r="AG47" s="37">
        <v>1189</v>
      </c>
      <c r="AH47" s="39">
        <f t="shared" si="2"/>
        <v>30714</v>
      </c>
      <c r="AI47" s="3"/>
      <c r="AJ47" s="3"/>
      <c r="AK47" s="41"/>
    </row>
    <row r="48" spans="1:37">
      <c r="A48" s="68">
        <v>40</v>
      </c>
      <c r="B48" s="69" t="s">
        <v>49</v>
      </c>
      <c r="C48" s="64">
        <v>841</v>
      </c>
      <c r="D48" s="40">
        <v>894</v>
      </c>
      <c r="E48" s="37">
        <v>884</v>
      </c>
      <c r="F48" s="40">
        <v>947</v>
      </c>
      <c r="G48" s="40">
        <v>884</v>
      </c>
      <c r="H48" s="40">
        <v>894</v>
      </c>
      <c r="I48" s="40">
        <v>852</v>
      </c>
      <c r="J48" s="40">
        <v>926</v>
      </c>
      <c r="K48" s="40">
        <v>957</v>
      </c>
      <c r="L48" s="37">
        <v>926</v>
      </c>
      <c r="M48" s="40">
        <v>905</v>
      </c>
      <c r="N48" s="40">
        <v>947</v>
      </c>
      <c r="O48" s="40">
        <v>873</v>
      </c>
      <c r="P48" s="40">
        <v>926</v>
      </c>
      <c r="Q48" s="40">
        <v>978</v>
      </c>
      <c r="R48" s="40">
        <v>884</v>
      </c>
      <c r="S48" s="37">
        <v>820</v>
      </c>
      <c r="T48" s="40">
        <v>873</v>
      </c>
      <c r="U48" s="40">
        <v>841</v>
      </c>
      <c r="V48" s="40">
        <v>905</v>
      </c>
      <c r="W48" s="40">
        <v>831</v>
      </c>
      <c r="X48" s="40">
        <v>894</v>
      </c>
      <c r="Y48" s="40">
        <v>936</v>
      </c>
      <c r="Z48" s="37">
        <v>1893</v>
      </c>
      <c r="AA48" s="40">
        <v>1841</v>
      </c>
      <c r="AB48" s="40">
        <v>1967</v>
      </c>
      <c r="AC48" s="40">
        <v>1210</v>
      </c>
      <c r="AD48" s="40">
        <v>862</v>
      </c>
      <c r="AE48" s="40">
        <v>841</v>
      </c>
      <c r="AF48" s="37">
        <v>894</v>
      </c>
      <c r="AG48" s="37">
        <v>1220</v>
      </c>
      <c r="AH48" s="39">
        <f t="shared" si="2"/>
        <v>31346</v>
      </c>
      <c r="AI48" s="3"/>
      <c r="AJ48" s="3"/>
    </row>
    <row r="49" spans="1:37">
      <c r="A49" s="68">
        <v>41</v>
      </c>
      <c r="B49" s="69" t="s">
        <v>50</v>
      </c>
      <c r="C49" s="64">
        <v>926</v>
      </c>
      <c r="D49" s="40">
        <v>947</v>
      </c>
      <c r="E49" s="37">
        <v>894</v>
      </c>
      <c r="F49" s="40">
        <v>810</v>
      </c>
      <c r="G49" s="40">
        <v>884</v>
      </c>
      <c r="H49" s="40">
        <v>905</v>
      </c>
      <c r="I49" s="40">
        <v>936</v>
      </c>
      <c r="J49" s="40">
        <v>957</v>
      </c>
      <c r="K49" s="40">
        <v>1010</v>
      </c>
      <c r="L49" s="37">
        <v>957</v>
      </c>
      <c r="M49" s="40">
        <v>862</v>
      </c>
      <c r="N49" s="40">
        <v>905</v>
      </c>
      <c r="O49" s="40">
        <v>926</v>
      </c>
      <c r="P49" s="40">
        <v>978</v>
      </c>
      <c r="Q49" s="40">
        <v>989</v>
      </c>
      <c r="R49" s="40">
        <v>968</v>
      </c>
      <c r="S49" s="37">
        <v>884</v>
      </c>
      <c r="T49" s="40">
        <v>884</v>
      </c>
      <c r="U49" s="40">
        <v>957</v>
      </c>
      <c r="V49" s="40">
        <v>926</v>
      </c>
      <c r="W49" s="40">
        <v>873</v>
      </c>
      <c r="X49" s="40">
        <v>978</v>
      </c>
      <c r="Y49" s="40">
        <v>1020</v>
      </c>
      <c r="Z49" s="37">
        <v>1946</v>
      </c>
      <c r="AA49" s="40">
        <v>1883</v>
      </c>
      <c r="AB49" s="40">
        <v>2019</v>
      </c>
      <c r="AC49" s="40">
        <v>1252</v>
      </c>
      <c r="AD49" s="40">
        <v>852</v>
      </c>
      <c r="AE49" s="40">
        <v>905</v>
      </c>
      <c r="AF49" s="37">
        <v>947</v>
      </c>
      <c r="AG49" s="37">
        <v>1304</v>
      </c>
      <c r="AH49" s="39">
        <f t="shared" si="2"/>
        <v>32484</v>
      </c>
      <c r="AI49" s="3"/>
      <c r="AJ49" s="3"/>
    </row>
    <row r="50" spans="1:37">
      <c r="A50" s="68">
        <v>42</v>
      </c>
      <c r="B50" s="69" t="s">
        <v>51</v>
      </c>
      <c r="C50" s="64">
        <v>936</v>
      </c>
      <c r="D50" s="40">
        <v>926</v>
      </c>
      <c r="E50" s="37">
        <v>926</v>
      </c>
      <c r="F50" s="40">
        <v>884</v>
      </c>
      <c r="G50" s="40">
        <v>978</v>
      </c>
      <c r="H50" s="40">
        <v>947</v>
      </c>
      <c r="I50" s="40">
        <v>915</v>
      </c>
      <c r="J50" s="40">
        <v>947</v>
      </c>
      <c r="K50" s="40">
        <v>989</v>
      </c>
      <c r="L50" s="37">
        <v>947</v>
      </c>
      <c r="M50" s="40">
        <v>999</v>
      </c>
      <c r="N50" s="40">
        <v>905</v>
      </c>
      <c r="O50" s="40">
        <v>957</v>
      </c>
      <c r="P50" s="40">
        <v>936</v>
      </c>
      <c r="Q50" s="40">
        <v>1031</v>
      </c>
      <c r="R50" s="40">
        <v>936</v>
      </c>
      <c r="S50" s="37">
        <v>810</v>
      </c>
      <c r="T50" s="40">
        <v>884</v>
      </c>
      <c r="U50" s="40">
        <v>968</v>
      </c>
      <c r="V50" s="40">
        <v>926</v>
      </c>
      <c r="W50" s="40">
        <v>894</v>
      </c>
      <c r="X50" s="40">
        <v>989</v>
      </c>
      <c r="Y50" s="40">
        <v>1052</v>
      </c>
      <c r="Z50" s="37">
        <v>2009</v>
      </c>
      <c r="AA50" s="40">
        <v>1977</v>
      </c>
      <c r="AB50" s="40">
        <v>2072</v>
      </c>
      <c r="AC50" s="40">
        <v>1231</v>
      </c>
      <c r="AD50" s="40">
        <v>947</v>
      </c>
      <c r="AE50" s="40">
        <v>820</v>
      </c>
      <c r="AF50" s="37">
        <v>831</v>
      </c>
      <c r="AG50" s="37">
        <v>1325</v>
      </c>
      <c r="AH50" s="39">
        <f t="shared" si="2"/>
        <v>32894</v>
      </c>
      <c r="AI50" s="3"/>
      <c r="AJ50" s="3"/>
    </row>
    <row r="51" spans="1:37">
      <c r="A51" s="68">
        <v>43</v>
      </c>
      <c r="B51" s="69" t="s">
        <v>52</v>
      </c>
      <c r="C51" s="64">
        <v>915</v>
      </c>
      <c r="D51" s="40">
        <v>947</v>
      </c>
      <c r="E51" s="37">
        <v>894</v>
      </c>
      <c r="F51" s="40">
        <v>905</v>
      </c>
      <c r="G51" s="40">
        <v>989</v>
      </c>
      <c r="H51" s="40">
        <v>957</v>
      </c>
      <c r="I51" s="40">
        <v>915</v>
      </c>
      <c r="J51" s="40">
        <v>989</v>
      </c>
      <c r="K51" s="40">
        <v>862</v>
      </c>
      <c r="L51" s="37">
        <v>978</v>
      </c>
      <c r="M51" s="40">
        <v>1020</v>
      </c>
      <c r="N51" s="40">
        <v>978</v>
      </c>
      <c r="O51" s="40">
        <v>957</v>
      </c>
      <c r="P51" s="40">
        <v>978</v>
      </c>
      <c r="Q51" s="40">
        <v>1041</v>
      </c>
      <c r="R51" s="40">
        <v>968</v>
      </c>
      <c r="S51" s="37">
        <v>926</v>
      </c>
      <c r="T51" s="40">
        <v>894</v>
      </c>
      <c r="U51" s="40">
        <v>831</v>
      </c>
      <c r="V51" s="40">
        <v>947</v>
      </c>
      <c r="W51" s="40">
        <v>905</v>
      </c>
      <c r="X51" s="40">
        <v>1041</v>
      </c>
      <c r="Y51" s="40">
        <v>915</v>
      </c>
      <c r="Z51" s="37">
        <v>2009</v>
      </c>
      <c r="AA51" s="40">
        <v>1925</v>
      </c>
      <c r="AB51" s="40">
        <v>2051</v>
      </c>
      <c r="AC51" s="40">
        <v>1241</v>
      </c>
      <c r="AD51" s="40">
        <v>841</v>
      </c>
      <c r="AE51" s="40">
        <v>936</v>
      </c>
      <c r="AF51" s="37">
        <v>936</v>
      </c>
      <c r="AG51" s="37">
        <v>1325</v>
      </c>
      <c r="AH51" s="39">
        <f t="shared" si="2"/>
        <v>33016</v>
      </c>
      <c r="AI51" s="3"/>
      <c r="AJ51" s="3"/>
    </row>
    <row r="52" spans="1:37">
      <c r="A52" s="68">
        <v>44</v>
      </c>
      <c r="B52" s="69" t="s">
        <v>53</v>
      </c>
      <c r="C52" s="64">
        <v>936</v>
      </c>
      <c r="D52" s="40">
        <v>926</v>
      </c>
      <c r="E52" s="37">
        <v>915</v>
      </c>
      <c r="F52" s="40">
        <v>926</v>
      </c>
      <c r="G52" s="40">
        <v>968</v>
      </c>
      <c r="H52" s="40">
        <v>968</v>
      </c>
      <c r="I52" s="40">
        <v>947</v>
      </c>
      <c r="J52" s="40">
        <v>978</v>
      </c>
      <c r="K52" s="40">
        <v>989</v>
      </c>
      <c r="L52" s="37">
        <v>841</v>
      </c>
      <c r="M52" s="40">
        <v>978</v>
      </c>
      <c r="N52" s="40">
        <v>999</v>
      </c>
      <c r="O52" s="40">
        <v>947</v>
      </c>
      <c r="P52" s="40">
        <v>978</v>
      </c>
      <c r="Q52" s="40">
        <v>978</v>
      </c>
      <c r="R52" s="40">
        <v>947</v>
      </c>
      <c r="S52" s="37">
        <v>905</v>
      </c>
      <c r="T52" s="40">
        <v>831</v>
      </c>
      <c r="U52" s="40">
        <v>947</v>
      </c>
      <c r="V52" s="40">
        <v>926</v>
      </c>
      <c r="W52" s="40">
        <v>905</v>
      </c>
      <c r="X52" s="40">
        <v>1062</v>
      </c>
      <c r="Y52" s="40">
        <v>968</v>
      </c>
      <c r="Z52" s="37">
        <v>2009</v>
      </c>
      <c r="AA52" s="40">
        <v>2009</v>
      </c>
      <c r="AB52" s="40">
        <v>2093</v>
      </c>
      <c r="AC52" s="40">
        <v>1199</v>
      </c>
      <c r="AD52" s="40">
        <v>947</v>
      </c>
      <c r="AE52" s="40">
        <v>905</v>
      </c>
      <c r="AF52" s="37">
        <v>894</v>
      </c>
      <c r="AG52" s="37">
        <v>1304</v>
      </c>
      <c r="AH52" s="39">
        <f t="shared" si="2"/>
        <v>33125</v>
      </c>
      <c r="AI52" s="3"/>
      <c r="AJ52" s="3"/>
    </row>
    <row r="53" spans="1:37">
      <c r="A53" s="34">
        <v>45</v>
      </c>
      <c r="B53" s="35" t="s">
        <v>54</v>
      </c>
      <c r="C53" s="36">
        <v>894</v>
      </c>
      <c r="D53" s="37">
        <v>915</v>
      </c>
      <c r="E53" s="37">
        <v>905</v>
      </c>
      <c r="F53" s="37">
        <v>926</v>
      </c>
      <c r="G53" s="37">
        <v>957</v>
      </c>
      <c r="H53" s="37">
        <v>957</v>
      </c>
      <c r="I53" s="37">
        <v>841</v>
      </c>
      <c r="J53" s="37">
        <v>947</v>
      </c>
      <c r="K53" s="37">
        <v>905</v>
      </c>
      <c r="L53" s="37">
        <v>936</v>
      </c>
      <c r="M53" s="37">
        <v>936</v>
      </c>
      <c r="N53" s="37">
        <v>947</v>
      </c>
      <c r="O53" s="37">
        <v>968</v>
      </c>
      <c r="P53" s="37">
        <v>968</v>
      </c>
      <c r="Q53" s="37">
        <v>989</v>
      </c>
      <c r="R53" s="37">
        <v>873</v>
      </c>
      <c r="S53" s="37">
        <v>884</v>
      </c>
      <c r="T53" s="37">
        <v>894</v>
      </c>
      <c r="U53" s="37">
        <v>905</v>
      </c>
      <c r="V53" s="37">
        <v>905</v>
      </c>
      <c r="W53" s="37">
        <v>884</v>
      </c>
      <c r="X53" s="37">
        <v>1073</v>
      </c>
      <c r="Y53" s="37">
        <v>978</v>
      </c>
      <c r="Z53" s="37">
        <v>1988</v>
      </c>
      <c r="AA53" s="37">
        <v>1935</v>
      </c>
      <c r="AB53" s="37">
        <v>2009</v>
      </c>
      <c r="AC53" s="37">
        <v>1210</v>
      </c>
      <c r="AD53" s="37">
        <v>926</v>
      </c>
      <c r="AE53" s="37">
        <v>926</v>
      </c>
      <c r="AF53" s="37">
        <v>936</v>
      </c>
      <c r="AG53" s="37">
        <v>1241</v>
      </c>
      <c r="AH53" s="39">
        <f t="shared" si="2"/>
        <v>32558</v>
      </c>
      <c r="AI53" s="3"/>
      <c r="AJ53" s="3"/>
    </row>
    <row r="54" spans="1:37">
      <c r="A54" s="34">
        <v>46</v>
      </c>
      <c r="B54" s="35" t="s">
        <v>55</v>
      </c>
      <c r="C54" s="36">
        <v>894</v>
      </c>
      <c r="D54" s="37">
        <v>915</v>
      </c>
      <c r="E54" s="37">
        <v>905</v>
      </c>
      <c r="F54" s="37">
        <v>947</v>
      </c>
      <c r="G54" s="37">
        <v>947</v>
      </c>
      <c r="H54" s="37">
        <v>978</v>
      </c>
      <c r="I54" s="37">
        <v>905</v>
      </c>
      <c r="J54" s="37">
        <v>978</v>
      </c>
      <c r="K54" s="37">
        <v>936</v>
      </c>
      <c r="L54" s="37">
        <v>957</v>
      </c>
      <c r="M54" s="37">
        <v>989</v>
      </c>
      <c r="N54" s="37">
        <v>947</v>
      </c>
      <c r="O54" s="37">
        <v>957</v>
      </c>
      <c r="P54" s="37">
        <v>957</v>
      </c>
      <c r="Q54" s="37">
        <v>831</v>
      </c>
      <c r="R54" s="37">
        <v>915</v>
      </c>
      <c r="S54" s="37">
        <v>894</v>
      </c>
      <c r="T54" s="37">
        <v>905</v>
      </c>
      <c r="U54" s="37">
        <v>873</v>
      </c>
      <c r="V54" s="37">
        <v>957</v>
      </c>
      <c r="W54" s="37">
        <v>894</v>
      </c>
      <c r="X54" s="37">
        <v>1104</v>
      </c>
      <c r="Y54" s="37">
        <v>947</v>
      </c>
      <c r="Z54" s="37">
        <v>2009</v>
      </c>
      <c r="AA54" s="37">
        <v>1946</v>
      </c>
      <c r="AB54" s="37">
        <v>2062</v>
      </c>
      <c r="AC54" s="37">
        <v>1136</v>
      </c>
      <c r="AD54" s="37">
        <v>915</v>
      </c>
      <c r="AE54" s="37">
        <v>947</v>
      </c>
      <c r="AF54" s="37">
        <v>947</v>
      </c>
      <c r="AG54" s="37">
        <v>1252</v>
      </c>
      <c r="AH54" s="39">
        <f t="shared" si="2"/>
        <v>32746</v>
      </c>
      <c r="AI54" s="3"/>
      <c r="AJ54" s="3"/>
    </row>
    <row r="55" spans="1:37">
      <c r="A55" s="34">
        <v>47</v>
      </c>
      <c r="B55" s="35" t="s">
        <v>56</v>
      </c>
      <c r="C55" s="36">
        <v>905</v>
      </c>
      <c r="D55" s="37">
        <v>894</v>
      </c>
      <c r="E55" s="37">
        <v>884</v>
      </c>
      <c r="F55" s="37">
        <v>905</v>
      </c>
      <c r="G55" s="37">
        <v>947</v>
      </c>
      <c r="H55" s="37">
        <v>936</v>
      </c>
      <c r="I55" s="37">
        <v>915</v>
      </c>
      <c r="J55" s="37">
        <v>873</v>
      </c>
      <c r="K55" s="37">
        <v>915</v>
      </c>
      <c r="L55" s="37">
        <v>905</v>
      </c>
      <c r="M55" s="37">
        <v>957</v>
      </c>
      <c r="N55" s="37">
        <v>894</v>
      </c>
      <c r="O55" s="37">
        <v>905</v>
      </c>
      <c r="P55" s="37">
        <v>978</v>
      </c>
      <c r="Q55" s="37">
        <v>968</v>
      </c>
      <c r="R55" s="37">
        <v>862</v>
      </c>
      <c r="S55" s="37">
        <v>873</v>
      </c>
      <c r="T55" s="37">
        <v>884</v>
      </c>
      <c r="U55" s="37">
        <v>905</v>
      </c>
      <c r="V55" s="37">
        <v>905</v>
      </c>
      <c r="W55" s="37">
        <v>841</v>
      </c>
      <c r="X55" s="37">
        <v>1052</v>
      </c>
      <c r="Y55" s="37">
        <v>905</v>
      </c>
      <c r="Z55" s="37">
        <v>1977</v>
      </c>
      <c r="AA55" s="37">
        <v>1925</v>
      </c>
      <c r="AB55" s="37">
        <v>2040</v>
      </c>
      <c r="AC55" s="37">
        <v>1178</v>
      </c>
      <c r="AD55" s="37">
        <v>915</v>
      </c>
      <c r="AE55" s="37">
        <v>905</v>
      </c>
      <c r="AF55" s="37">
        <v>926</v>
      </c>
      <c r="AG55" s="37">
        <v>1241</v>
      </c>
      <c r="AH55" s="39">
        <f t="shared" si="2"/>
        <v>32115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915</v>
      </c>
      <c r="D56" s="45">
        <v>968</v>
      </c>
      <c r="E56" s="45">
        <v>841</v>
      </c>
      <c r="F56" s="45">
        <v>926</v>
      </c>
      <c r="G56" s="45">
        <v>947</v>
      </c>
      <c r="H56" s="45">
        <v>978</v>
      </c>
      <c r="I56" s="45">
        <v>999</v>
      </c>
      <c r="J56" s="45">
        <v>905</v>
      </c>
      <c r="K56" s="45">
        <v>947</v>
      </c>
      <c r="L56" s="45">
        <v>947</v>
      </c>
      <c r="M56" s="45">
        <v>957</v>
      </c>
      <c r="N56" s="45">
        <v>957</v>
      </c>
      <c r="O56" s="45">
        <v>957</v>
      </c>
      <c r="P56" s="45">
        <v>978</v>
      </c>
      <c r="Q56" s="45">
        <v>978</v>
      </c>
      <c r="R56" s="45">
        <v>905</v>
      </c>
      <c r="S56" s="45">
        <v>894</v>
      </c>
      <c r="T56" s="45">
        <v>894</v>
      </c>
      <c r="U56" s="45">
        <v>873</v>
      </c>
      <c r="V56" s="45">
        <v>947</v>
      </c>
      <c r="W56" s="45">
        <v>852</v>
      </c>
      <c r="X56" s="45">
        <v>1073</v>
      </c>
      <c r="Y56" s="45">
        <v>1020</v>
      </c>
      <c r="Z56" s="45">
        <v>1988</v>
      </c>
      <c r="AA56" s="45">
        <v>1988</v>
      </c>
      <c r="AB56" s="45">
        <v>1998</v>
      </c>
      <c r="AC56" s="45">
        <v>1210</v>
      </c>
      <c r="AD56" s="45">
        <v>894</v>
      </c>
      <c r="AE56" s="45">
        <v>894</v>
      </c>
      <c r="AF56" s="45">
        <v>936</v>
      </c>
      <c r="AG56" s="45">
        <v>1262</v>
      </c>
      <c r="AH56" s="47">
        <f t="shared" si="2"/>
        <v>32828</v>
      </c>
      <c r="AI56" s="3"/>
      <c r="AJ56" s="3"/>
    </row>
    <row r="57" spans="1:37">
      <c r="A57" s="80" t="s">
        <v>58</v>
      </c>
      <c r="B57" s="81"/>
      <c r="C57" s="48">
        <f>SUM(C9:C56)</f>
        <v>43095</v>
      </c>
      <c r="D57" s="49">
        <f t="shared" ref="D57:AG57" si="3">SUM(D9:D56)</f>
        <v>43130</v>
      </c>
      <c r="E57" s="49">
        <f t="shared" si="3"/>
        <v>44297</v>
      </c>
      <c r="F57" s="49">
        <f t="shared" si="3"/>
        <v>43088</v>
      </c>
      <c r="G57" s="49">
        <f t="shared" si="3"/>
        <v>44360</v>
      </c>
      <c r="H57" s="49">
        <f t="shared" si="3"/>
        <v>44390</v>
      </c>
      <c r="I57" s="49">
        <f t="shared" si="3"/>
        <v>44601</v>
      </c>
      <c r="J57" s="49">
        <f t="shared" si="3"/>
        <v>43920</v>
      </c>
      <c r="K57" s="50">
        <f t="shared" si="3"/>
        <v>44781</v>
      </c>
      <c r="L57" s="49">
        <f t="shared" si="3"/>
        <v>45214</v>
      </c>
      <c r="M57" s="49">
        <f t="shared" si="3"/>
        <v>45506</v>
      </c>
      <c r="N57" s="49">
        <f t="shared" si="3"/>
        <v>45210</v>
      </c>
      <c r="O57" s="49">
        <f t="shared" si="3"/>
        <v>44327</v>
      </c>
      <c r="P57" s="49">
        <f t="shared" si="3"/>
        <v>44812</v>
      </c>
      <c r="Q57" s="49">
        <f t="shared" si="3"/>
        <v>45459</v>
      </c>
      <c r="R57" s="49">
        <f t="shared" si="3"/>
        <v>45242</v>
      </c>
      <c r="S57" s="49">
        <f t="shared" si="3"/>
        <v>43498</v>
      </c>
      <c r="T57" s="49">
        <f t="shared" si="3"/>
        <v>41958</v>
      </c>
      <c r="U57" s="49">
        <f t="shared" si="3"/>
        <v>42862</v>
      </c>
      <c r="V57" s="49">
        <f t="shared" si="3"/>
        <v>43796</v>
      </c>
      <c r="W57" s="49">
        <f t="shared" si="3"/>
        <v>42752</v>
      </c>
      <c r="X57" s="49">
        <f t="shared" si="3"/>
        <v>46605</v>
      </c>
      <c r="Y57" s="49">
        <f t="shared" si="3"/>
        <v>48371</v>
      </c>
      <c r="Z57" s="49">
        <f t="shared" si="3"/>
        <v>61552</v>
      </c>
      <c r="AA57" s="49">
        <f t="shared" si="3"/>
        <v>96470</v>
      </c>
      <c r="AB57" s="49">
        <f t="shared" si="3"/>
        <v>96296</v>
      </c>
      <c r="AC57" s="49">
        <f t="shared" si="3"/>
        <v>57756</v>
      </c>
      <c r="AD57" s="49">
        <f t="shared" si="3"/>
        <v>54424</v>
      </c>
      <c r="AE57" s="49">
        <f t="shared" si="3"/>
        <v>42973</v>
      </c>
      <c r="AF57" s="49">
        <f t="shared" si="3"/>
        <v>43274</v>
      </c>
      <c r="AG57" s="49">
        <f t="shared" si="3"/>
        <v>53255</v>
      </c>
      <c r="AH57" s="51">
        <f>SUM(AH9:AH56)</f>
        <v>1527274</v>
      </c>
      <c r="AI57" s="52">
        <f>SUM(C57:AG57)</f>
        <v>1527274</v>
      </c>
      <c r="AJ57" s="3"/>
    </row>
    <row r="58" spans="1:37" ht="14.25" thickBot="1">
      <c r="A58" s="82" t="s">
        <v>59</v>
      </c>
      <c r="B58" s="83"/>
      <c r="C58" s="53">
        <f>+SUM(C25:C52)*C$7</f>
        <v>25109</v>
      </c>
      <c r="D58" s="53">
        <f>+SUM(D25:D52)*D$7</f>
        <v>25342</v>
      </c>
      <c r="E58" s="53">
        <f t="shared" ref="E58:AD58" si="4">+SUM(E25:E52)*E$7</f>
        <v>0</v>
      </c>
      <c r="F58" s="53">
        <f t="shared" si="4"/>
        <v>25584</v>
      </c>
      <c r="G58" s="53">
        <f t="shared" si="4"/>
        <v>26047</v>
      </c>
      <c r="H58" s="53">
        <f t="shared" si="4"/>
        <v>26183</v>
      </c>
      <c r="I58" s="53">
        <f t="shared" si="4"/>
        <v>25594</v>
      </c>
      <c r="J58" s="53">
        <f t="shared" si="4"/>
        <v>26057</v>
      </c>
      <c r="K58" s="53">
        <f t="shared" si="4"/>
        <v>26319</v>
      </c>
      <c r="L58" s="53">
        <f t="shared" si="4"/>
        <v>0</v>
      </c>
      <c r="M58" s="53">
        <f t="shared" si="4"/>
        <v>26434</v>
      </c>
      <c r="N58" s="53">
        <f t="shared" si="4"/>
        <v>26349</v>
      </c>
      <c r="O58" s="53">
        <f t="shared" si="4"/>
        <v>25960</v>
      </c>
      <c r="P58" s="53">
        <f t="shared" si="4"/>
        <v>26172</v>
      </c>
      <c r="Q58" s="53">
        <f t="shared" si="4"/>
        <v>26590</v>
      </c>
      <c r="R58" s="53">
        <f t="shared" si="4"/>
        <v>26656</v>
      </c>
      <c r="S58" s="53">
        <f t="shared" si="4"/>
        <v>0</v>
      </c>
      <c r="T58" s="53">
        <f t="shared" si="4"/>
        <v>24528</v>
      </c>
      <c r="U58" s="53">
        <f t="shared" si="4"/>
        <v>25276</v>
      </c>
      <c r="V58" s="53">
        <f t="shared" si="4"/>
        <v>25723</v>
      </c>
      <c r="W58" s="53">
        <f t="shared" si="4"/>
        <v>24889</v>
      </c>
      <c r="X58" s="53">
        <f t="shared" si="4"/>
        <v>28398</v>
      </c>
      <c r="Y58" s="53">
        <f t="shared" si="4"/>
        <v>28585</v>
      </c>
      <c r="Z58" s="53">
        <f t="shared" si="4"/>
        <v>0</v>
      </c>
      <c r="AA58" s="53">
        <f t="shared" si="4"/>
        <v>56534</v>
      </c>
      <c r="AB58" s="53">
        <f t="shared" si="4"/>
        <v>56457</v>
      </c>
      <c r="AC58" s="53">
        <f t="shared" si="4"/>
        <v>32439</v>
      </c>
      <c r="AD58" s="53">
        <f t="shared" si="4"/>
        <v>31714</v>
      </c>
      <c r="AE58" s="53">
        <f>+SUM(AE25:AE52)*AE$7</f>
        <v>25246</v>
      </c>
      <c r="AF58" s="53">
        <f>+SUM(AF25:AF52)*AF$7</f>
        <v>0</v>
      </c>
      <c r="AG58" s="53">
        <f>+SUM(AG25:AG52)*AG$7</f>
        <v>0</v>
      </c>
      <c r="AH58" s="66">
        <f>SUM(C58:AG58)</f>
        <v>724185</v>
      </c>
      <c r="AI58" s="52">
        <f>AH58</f>
        <v>724185</v>
      </c>
      <c r="AJ58" s="54"/>
      <c r="AK58" s="54"/>
    </row>
    <row r="59" spans="1:37">
      <c r="A59" s="82" t="s">
        <v>60</v>
      </c>
      <c r="B59" s="83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26003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26478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25184</v>
      </c>
      <c r="T59" s="53">
        <f t="shared" si="5"/>
        <v>0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0</v>
      </c>
      <c r="Z59" s="53">
        <f t="shared" si="5"/>
        <v>38465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25467</v>
      </c>
      <c r="AG59" s="53">
        <f>IF(AG58=0,SUM(AG25:AG52),0)</f>
        <v>33923</v>
      </c>
      <c r="AH59" s="66">
        <f>SUM(C59:AG59)</f>
        <v>175520</v>
      </c>
      <c r="AI59" s="55">
        <f>AH59+AH60</f>
        <v>803089</v>
      </c>
      <c r="AK59" s="2"/>
    </row>
    <row r="60" spans="1:37" ht="14.25" thickBot="1">
      <c r="A60" s="84" t="s">
        <v>61</v>
      </c>
      <c r="B60" s="85"/>
      <c r="C60" s="56">
        <f>+C57-C58-C59</f>
        <v>17986</v>
      </c>
      <c r="D60" s="56">
        <f>+D57-D58-D59</f>
        <v>17788</v>
      </c>
      <c r="E60" s="56">
        <f t="shared" ref="E60:AD60" si="6">+E57-E58-E59</f>
        <v>18294</v>
      </c>
      <c r="F60" s="56">
        <f t="shared" si="6"/>
        <v>17504</v>
      </c>
      <c r="G60" s="56">
        <f t="shared" si="6"/>
        <v>18313</v>
      </c>
      <c r="H60" s="56">
        <f>+H57-H58-H59</f>
        <v>18207</v>
      </c>
      <c r="I60" s="56">
        <f t="shared" si="6"/>
        <v>19007</v>
      </c>
      <c r="J60" s="56">
        <f t="shared" si="6"/>
        <v>17863</v>
      </c>
      <c r="K60" s="56">
        <f t="shared" si="6"/>
        <v>18462</v>
      </c>
      <c r="L60" s="56">
        <f t="shared" si="6"/>
        <v>18736</v>
      </c>
      <c r="M60" s="56">
        <f t="shared" si="6"/>
        <v>19072</v>
      </c>
      <c r="N60" s="56">
        <f t="shared" si="6"/>
        <v>18861</v>
      </c>
      <c r="O60" s="56">
        <f t="shared" si="6"/>
        <v>18367</v>
      </c>
      <c r="P60" s="56">
        <f t="shared" si="6"/>
        <v>18640</v>
      </c>
      <c r="Q60" s="56">
        <f t="shared" si="6"/>
        <v>18869</v>
      </c>
      <c r="R60" s="56">
        <f t="shared" si="6"/>
        <v>18586</v>
      </c>
      <c r="S60" s="56">
        <f t="shared" si="6"/>
        <v>18314</v>
      </c>
      <c r="T60" s="56">
        <f t="shared" si="6"/>
        <v>17430</v>
      </c>
      <c r="U60" s="56">
        <f t="shared" si="6"/>
        <v>17586</v>
      </c>
      <c r="V60" s="56">
        <f t="shared" si="6"/>
        <v>18073</v>
      </c>
      <c r="W60" s="56">
        <f t="shared" si="6"/>
        <v>17863</v>
      </c>
      <c r="X60" s="56">
        <f t="shared" si="6"/>
        <v>18207</v>
      </c>
      <c r="Y60" s="56">
        <f t="shared" si="6"/>
        <v>19786</v>
      </c>
      <c r="Z60" s="56">
        <f t="shared" si="6"/>
        <v>23087</v>
      </c>
      <c r="AA60" s="56">
        <f t="shared" si="6"/>
        <v>39936</v>
      </c>
      <c r="AB60" s="56">
        <f t="shared" si="6"/>
        <v>39839</v>
      </c>
      <c r="AC60" s="56">
        <f t="shared" si="6"/>
        <v>25317</v>
      </c>
      <c r="AD60" s="56">
        <f t="shared" si="6"/>
        <v>22710</v>
      </c>
      <c r="AE60" s="56">
        <f>+AE57-AE58-AE59</f>
        <v>17727</v>
      </c>
      <c r="AF60" s="56">
        <f>+AF57-AF58-AF59</f>
        <v>17807</v>
      </c>
      <c r="AG60" s="56">
        <f>+AG57-AG58-AG59</f>
        <v>19332</v>
      </c>
      <c r="AH60" s="67">
        <f>SUM(C60:AG60)</f>
        <v>627569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2125</v>
      </c>
      <c r="AH62" s="1" t="s">
        <v>63</v>
      </c>
    </row>
    <row r="63" spans="1:37" ht="18.75" hidden="1">
      <c r="AF63" s="60" t="s">
        <v>64</v>
      </c>
      <c r="AG63" s="54">
        <f>MIN(C9:AG56)</f>
        <v>757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O2:AG2"/>
    <mergeCell ref="G4:H4"/>
    <mergeCell ref="P4:Q4"/>
    <mergeCell ref="U4:V4"/>
    <mergeCell ref="Z4:AA4"/>
    <mergeCell ref="AE4:AF4"/>
    <mergeCell ref="K2:N2"/>
    <mergeCell ref="L4:M4"/>
    <mergeCell ref="A7:B7"/>
    <mergeCell ref="A57:B57"/>
    <mergeCell ref="A58:B58"/>
    <mergeCell ref="A59:B59"/>
    <mergeCell ref="A60:B60"/>
  </mergeCells>
  <phoneticPr fontId="2"/>
  <conditionalFormatting sqref="C7:AG7">
    <cfRule type="cellIs" dxfId="65" priority="4" stopIfTrue="1" operator="equal">
      <formula>0</formula>
    </cfRule>
  </conditionalFormatting>
  <conditionalFormatting sqref="C57:AG60">
    <cfRule type="expression" dxfId="64" priority="6" stopIfTrue="1">
      <formula>+WEEKDAY(#REF!,2)&gt;=6</formula>
    </cfRule>
  </conditionalFormatting>
  <conditionalFormatting sqref="C61:AH61 AJ61">
    <cfRule type="expression" dxfId="63" priority="5" stopIfTrue="1">
      <formula>+WEEKDAY(#REF!,2)&gt;=6</formula>
    </cfRule>
  </conditionalFormatting>
  <conditionalFormatting sqref="AI60">
    <cfRule type="expression" dxfId="62" priority="3" stopIfTrue="1">
      <formula>+WEEKDAY(#REF!,2)&gt;=6</formula>
    </cfRule>
  </conditionalFormatting>
  <conditionalFormatting sqref="AI61">
    <cfRule type="expression" dxfId="61" priority="2" stopIfTrue="1">
      <formula>+WEEKDAY(#REF!,2)&gt;=6</formula>
    </cfRule>
  </conditionalFormatting>
  <conditionalFormatting sqref="C9:AG56">
    <cfRule type="expression" dxfId="9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6C9A-27BF-47DF-9918-3B155FB2C39A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R23" sqref="R23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89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1742928</v>
      </c>
      <c r="H4" s="93"/>
      <c r="I4" s="8" t="s">
        <v>2</v>
      </c>
      <c r="K4" s="7" t="s">
        <v>1</v>
      </c>
      <c r="L4" s="99">
        <v>871464</v>
      </c>
      <c r="M4" s="100"/>
      <c r="N4" s="8" t="s">
        <v>2</v>
      </c>
      <c r="O4" s="7" t="s">
        <v>1</v>
      </c>
      <c r="P4" s="94">
        <f>SUM(C57:AG57)</f>
        <v>871464</v>
      </c>
      <c r="Q4" s="95"/>
      <c r="R4" s="9" t="s">
        <v>2</v>
      </c>
      <c r="S4" s="9"/>
      <c r="T4" s="10" t="s">
        <v>5</v>
      </c>
      <c r="U4" s="96">
        <f>IF(AND(MONTH(A7)&gt;=7,MONTH(A7)&lt;=9),SUM(C58:AG58),0)</f>
        <v>0</v>
      </c>
      <c r="V4" s="97"/>
      <c r="W4" s="11" t="s">
        <v>2</v>
      </c>
      <c r="X4" s="12"/>
      <c r="Y4" s="10" t="s">
        <v>6</v>
      </c>
      <c r="Z4" s="96">
        <f>SUM(C58:AG58)-U4</f>
        <v>317676</v>
      </c>
      <c r="AA4" s="97"/>
      <c r="AB4" s="11" t="s">
        <v>2</v>
      </c>
      <c r="AC4" s="9"/>
      <c r="AD4" s="10" t="s">
        <v>83</v>
      </c>
      <c r="AE4" s="96">
        <f>SUM(AH59:AH60)</f>
        <v>553788</v>
      </c>
      <c r="AF4" s="98"/>
      <c r="AG4" s="13" t="s">
        <v>2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45292</v>
      </c>
      <c r="B7" s="79"/>
      <c r="C7" s="22">
        <v>0</v>
      </c>
      <c r="D7" s="22">
        <v>0</v>
      </c>
      <c r="E7" s="22">
        <v>0</v>
      </c>
      <c r="F7" s="22">
        <f t="shared" ref="F7:AG7" si="0">IF(OR(WEEKDAY(F$8,1)=1,F$8=$B$66,F$8=$B$67,F$8=$B$68,F$8=$B$69,F$8=$B$70,F$8=$B$71,F$8=$B$72),0,1)</f>
        <v>1</v>
      </c>
      <c r="G7" s="22">
        <f t="shared" si="0"/>
        <v>1</v>
      </c>
      <c r="H7" s="22">
        <f t="shared" si="0"/>
        <v>1</v>
      </c>
      <c r="I7" s="22">
        <f t="shared" si="0"/>
        <v>0</v>
      </c>
      <c r="J7" s="22">
        <v>0</v>
      </c>
      <c r="K7" s="22">
        <f t="shared" si="0"/>
        <v>1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0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 t="shared" si="0"/>
        <v>0</v>
      </c>
      <c r="X7" s="22">
        <f t="shared" si="0"/>
        <v>1</v>
      </c>
      <c r="Y7" s="22">
        <f t="shared" si="0"/>
        <v>1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0</v>
      </c>
      <c r="AE7" s="22">
        <f t="shared" si="0"/>
        <v>1</v>
      </c>
      <c r="AF7" s="22">
        <f t="shared" si="0"/>
        <v>1</v>
      </c>
      <c r="AG7" s="22">
        <f t="shared" si="0"/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45292</v>
      </c>
      <c r="D8" s="25">
        <f>+C8+1</f>
        <v>45293</v>
      </c>
      <c r="E8" s="25">
        <f t="shared" ref="E8:AG8" si="1">+D8+1</f>
        <v>45294</v>
      </c>
      <c r="F8" s="25">
        <f t="shared" si="1"/>
        <v>45295</v>
      </c>
      <c r="G8" s="25">
        <f t="shared" si="1"/>
        <v>45296</v>
      </c>
      <c r="H8" s="25">
        <f t="shared" si="1"/>
        <v>45297</v>
      </c>
      <c r="I8" s="25">
        <f t="shared" si="1"/>
        <v>45298</v>
      </c>
      <c r="J8" s="25">
        <f t="shared" si="1"/>
        <v>45299</v>
      </c>
      <c r="K8" s="25">
        <f t="shared" si="1"/>
        <v>45300</v>
      </c>
      <c r="L8" s="25">
        <f t="shared" si="1"/>
        <v>45301</v>
      </c>
      <c r="M8" s="25">
        <f t="shared" si="1"/>
        <v>45302</v>
      </c>
      <c r="N8" s="25">
        <f t="shared" si="1"/>
        <v>45303</v>
      </c>
      <c r="O8" s="25">
        <f t="shared" si="1"/>
        <v>45304</v>
      </c>
      <c r="P8" s="25">
        <f t="shared" si="1"/>
        <v>45305</v>
      </c>
      <c r="Q8" s="25">
        <f t="shared" si="1"/>
        <v>45306</v>
      </c>
      <c r="R8" s="25">
        <f t="shared" si="1"/>
        <v>45307</v>
      </c>
      <c r="S8" s="25">
        <f t="shared" si="1"/>
        <v>45308</v>
      </c>
      <c r="T8" s="25">
        <f t="shared" si="1"/>
        <v>45309</v>
      </c>
      <c r="U8" s="25">
        <f t="shared" si="1"/>
        <v>45310</v>
      </c>
      <c r="V8" s="25">
        <f t="shared" si="1"/>
        <v>45311</v>
      </c>
      <c r="W8" s="25">
        <f t="shared" si="1"/>
        <v>45312</v>
      </c>
      <c r="X8" s="25">
        <f t="shared" si="1"/>
        <v>45313</v>
      </c>
      <c r="Y8" s="25">
        <f t="shared" si="1"/>
        <v>45314</v>
      </c>
      <c r="Z8" s="25">
        <f t="shared" si="1"/>
        <v>45315</v>
      </c>
      <c r="AA8" s="25">
        <f t="shared" si="1"/>
        <v>45316</v>
      </c>
      <c r="AB8" s="25">
        <f t="shared" si="1"/>
        <v>45317</v>
      </c>
      <c r="AC8" s="25">
        <f t="shared" si="1"/>
        <v>45318</v>
      </c>
      <c r="AD8" s="25">
        <f t="shared" si="1"/>
        <v>45319</v>
      </c>
      <c r="AE8" s="25">
        <f t="shared" si="1"/>
        <v>45320</v>
      </c>
      <c r="AF8" s="25">
        <f t="shared" si="1"/>
        <v>45321</v>
      </c>
      <c r="AG8" s="25">
        <f t="shared" si="1"/>
        <v>45322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1428</v>
      </c>
      <c r="D9" s="31">
        <v>1296</v>
      </c>
      <c r="E9" s="31">
        <v>1464</v>
      </c>
      <c r="F9" s="31">
        <v>1404</v>
      </c>
      <c r="G9" s="31">
        <v>1332</v>
      </c>
      <c r="H9" s="31">
        <v>1452</v>
      </c>
      <c r="I9" s="31">
        <v>1200</v>
      </c>
      <c r="J9" s="31">
        <v>1356</v>
      </c>
      <c r="K9" s="31">
        <v>1356</v>
      </c>
      <c r="L9" s="31">
        <v>1440</v>
      </c>
      <c r="M9" s="31">
        <v>1284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1380</v>
      </c>
      <c r="AG9" s="31">
        <v>1332</v>
      </c>
      <c r="AH9" s="33">
        <f>SUM(C9:AG9)</f>
        <v>17724</v>
      </c>
      <c r="AI9" s="3"/>
      <c r="AJ9" s="3"/>
    </row>
    <row r="10" spans="1:36">
      <c r="A10" s="34">
        <v>2</v>
      </c>
      <c r="B10" s="35" t="s">
        <v>11</v>
      </c>
      <c r="C10" s="36">
        <v>1452</v>
      </c>
      <c r="D10" s="37">
        <v>1392</v>
      </c>
      <c r="E10" s="37">
        <v>1452</v>
      </c>
      <c r="F10" s="37">
        <v>1392</v>
      </c>
      <c r="G10" s="37">
        <v>1380</v>
      </c>
      <c r="H10" s="37">
        <v>1476</v>
      </c>
      <c r="I10" s="37">
        <v>1320</v>
      </c>
      <c r="J10" s="37">
        <v>1440</v>
      </c>
      <c r="K10" s="37">
        <v>1392</v>
      </c>
      <c r="L10" s="37">
        <v>1428</v>
      </c>
      <c r="M10" s="37">
        <v>1452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0</v>
      </c>
      <c r="AE10" s="37">
        <v>0</v>
      </c>
      <c r="AF10" s="37">
        <v>1416</v>
      </c>
      <c r="AG10" s="37">
        <v>1404</v>
      </c>
      <c r="AH10" s="39">
        <f>SUM(C10:AG10)</f>
        <v>18396</v>
      </c>
      <c r="AI10" s="3"/>
      <c r="AJ10" s="3"/>
    </row>
    <row r="11" spans="1:36">
      <c r="A11" s="34">
        <v>3</v>
      </c>
      <c r="B11" s="35" t="s">
        <v>12</v>
      </c>
      <c r="C11" s="36">
        <v>1344</v>
      </c>
      <c r="D11" s="37">
        <v>1332</v>
      </c>
      <c r="E11" s="37">
        <v>1332</v>
      </c>
      <c r="F11" s="37">
        <v>1344</v>
      </c>
      <c r="G11" s="37">
        <v>1260</v>
      </c>
      <c r="H11" s="37">
        <v>1428</v>
      </c>
      <c r="I11" s="37">
        <v>1308</v>
      </c>
      <c r="J11" s="37">
        <v>1380</v>
      </c>
      <c r="K11" s="37">
        <v>1284</v>
      </c>
      <c r="L11" s="37">
        <v>1368</v>
      </c>
      <c r="M11" s="37">
        <v>1416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1344</v>
      </c>
      <c r="AG11" s="37">
        <v>1320</v>
      </c>
      <c r="AH11" s="39">
        <f t="shared" ref="AH11:AH56" si="2">SUM(C11:AG11)</f>
        <v>17460</v>
      </c>
      <c r="AI11" s="3"/>
      <c r="AJ11" s="3"/>
    </row>
    <row r="12" spans="1:36">
      <c r="A12" s="34">
        <v>4</v>
      </c>
      <c r="B12" s="35" t="s">
        <v>13</v>
      </c>
      <c r="C12" s="36">
        <v>1272</v>
      </c>
      <c r="D12" s="37">
        <v>1368</v>
      </c>
      <c r="E12" s="37">
        <v>1428</v>
      </c>
      <c r="F12" s="37">
        <v>1344</v>
      </c>
      <c r="G12" s="37">
        <v>1320</v>
      </c>
      <c r="H12" s="37">
        <v>1476</v>
      </c>
      <c r="I12" s="37">
        <v>1320</v>
      </c>
      <c r="J12" s="37">
        <v>1380</v>
      </c>
      <c r="K12" s="37">
        <v>1308</v>
      </c>
      <c r="L12" s="37">
        <v>1428</v>
      </c>
      <c r="M12" s="37">
        <v>1308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1368</v>
      </c>
      <c r="AG12" s="37">
        <v>1236</v>
      </c>
      <c r="AH12" s="39">
        <f t="shared" si="2"/>
        <v>17556</v>
      </c>
      <c r="AI12" s="3"/>
      <c r="AJ12" s="3"/>
    </row>
    <row r="13" spans="1:36">
      <c r="A13" s="34">
        <v>5</v>
      </c>
      <c r="B13" s="35" t="s">
        <v>14</v>
      </c>
      <c r="C13" s="36">
        <v>1356</v>
      </c>
      <c r="D13" s="37">
        <v>1428</v>
      </c>
      <c r="E13" s="37">
        <v>1464</v>
      </c>
      <c r="F13" s="37">
        <v>1464</v>
      </c>
      <c r="G13" s="37">
        <v>1404</v>
      </c>
      <c r="H13" s="37">
        <v>1464</v>
      </c>
      <c r="I13" s="37">
        <v>1440</v>
      </c>
      <c r="J13" s="37">
        <v>1380</v>
      </c>
      <c r="K13" s="37">
        <v>1404</v>
      </c>
      <c r="L13" s="37">
        <v>1440</v>
      </c>
      <c r="M13" s="37">
        <v>1416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1440</v>
      </c>
      <c r="AG13" s="37">
        <v>1392</v>
      </c>
      <c r="AH13" s="39">
        <f t="shared" si="2"/>
        <v>18492</v>
      </c>
      <c r="AI13" s="3"/>
      <c r="AJ13" s="3"/>
    </row>
    <row r="14" spans="1:36">
      <c r="A14" s="34">
        <v>6</v>
      </c>
      <c r="B14" s="35" t="s">
        <v>15</v>
      </c>
      <c r="C14" s="36">
        <v>1404</v>
      </c>
      <c r="D14" s="37">
        <v>1440</v>
      </c>
      <c r="E14" s="37">
        <v>1440</v>
      </c>
      <c r="F14" s="37">
        <v>1440</v>
      </c>
      <c r="G14" s="37">
        <v>1332</v>
      </c>
      <c r="H14" s="37">
        <v>1380</v>
      </c>
      <c r="I14" s="37">
        <v>1392</v>
      </c>
      <c r="J14" s="37">
        <v>1476</v>
      </c>
      <c r="K14" s="37">
        <v>1404</v>
      </c>
      <c r="L14" s="37">
        <v>1500</v>
      </c>
      <c r="M14" s="37">
        <v>1356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1452</v>
      </c>
      <c r="AG14" s="37">
        <v>1416</v>
      </c>
      <c r="AH14" s="39">
        <f t="shared" si="2"/>
        <v>18432</v>
      </c>
      <c r="AI14" s="3"/>
      <c r="AJ14" s="3"/>
    </row>
    <row r="15" spans="1:36">
      <c r="A15" s="34">
        <v>7</v>
      </c>
      <c r="B15" s="35" t="s">
        <v>16</v>
      </c>
      <c r="C15" s="36">
        <v>1332</v>
      </c>
      <c r="D15" s="37">
        <v>1404</v>
      </c>
      <c r="E15" s="37">
        <v>1440</v>
      </c>
      <c r="F15" s="37">
        <v>1428</v>
      </c>
      <c r="G15" s="37">
        <v>1344</v>
      </c>
      <c r="H15" s="37">
        <v>1272</v>
      </c>
      <c r="I15" s="37">
        <v>1452</v>
      </c>
      <c r="J15" s="37">
        <v>1356</v>
      </c>
      <c r="K15" s="37">
        <v>1368</v>
      </c>
      <c r="L15" s="37">
        <v>1392</v>
      </c>
      <c r="M15" s="37">
        <v>1416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1416</v>
      </c>
      <c r="AG15" s="37">
        <v>1368</v>
      </c>
      <c r="AH15" s="39">
        <f t="shared" si="2"/>
        <v>17988</v>
      </c>
      <c r="AI15" s="3"/>
      <c r="AJ15" s="3"/>
    </row>
    <row r="16" spans="1:36">
      <c r="A16" s="34">
        <v>8</v>
      </c>
      <c r="B16" s="35" t="s">
        <v>17</v>
      </c>
      <c r="C16" s="36">
        <v>1392</v>
      </c>
      <c r="D16" s="37">
        <v>1392</v>
      </c>
      <c r="E16" s="37">
        <v>1380</v>
      </c>
      <c r="F16" s="37">
        <v>1476</v>
      </c>
      <c r="G16" s="37">
        <v>1356</v>
      </c>
      <c r="H16" s="37">
        <v>1404</v>
      </c>
      <c r="I16" s="37">
        <v>1452</v>
      </c>
      <c r="J16" s="37">
        <v>1236</v>
      </c>
      <c r="K16" s="37">
        <v>1332</v>
      </c>
      <c r="L16" s="37">
        <v>1200</v>
      </c>
      <c r="M16" s="37">
        <v>1440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1392</v>
      </c>
      <c r="AG16" s="37">
        <v>1344</v>
      </c>
      <c r="AH16" s="39">
        <f t="shared" si="2"/>
        <v>17796</v>
      </c>
      <c r="AI16" s="3"/>
      <c r="AJ16" s="3"/>
    </row>
    <row r="17" spans="1:39">
      <c r="A17" s="34">
        <v>9</v>
      </c>
      <c r="B17" s="35" t="s">
        <v>18</v>
      </c>
      <c r="C17" s="36">
        <v>1440</v>
      </c>
      <c r="D17" s="37">
        <v>1416</v>
      </c>
      <c r="E17" s="37">
        <v>1452</v>
      </c>
      <c r="F17" s="37">
        <v>1476</v>
      </c>
      <c r="G17" s="37">
        <v>1332</v>
      </c>
      <c r="H17" s="37">
        <v>1428</v>
      </c>
      <c r="I17" s="37">
        <v>1428</v>
      </c>
      <c r="J17" s="37">
        <v>1392</v>
      </c>
      <c r="K17" s="37">
        <v>1308</v>
      </c>
      <c r="L17" s="37">
        <v>1452</v>
      </c>
      <c r="M17" s="37">
        <v>1440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1392</v>
      </c>
      <c r="AG17" s="37">
        <v>1380</v>
      </c>
      <c r="AH17" s="39">
        <f t="shared" si="2"/>
        <v>18336</v>
      </c>
      <c r="AI17" s="3"/>
      <c r="AJ17" s="3"/>
    </row>
    <row r="18" spans="1:39">
      <c r="A18" s="34">
        <v>10</v>
      </c>
      <c r="B18" s="35" t="s">
        <v>19</v>
      </c>
      <c r="C18" s="36">
        <v>1488</v>
      </c>
      <c r="D18" s="37">
        <v>1416</v>
      </c>
      <c r="E18" s="37">
        <v>1476</v>
      </c>
      <c r="F18" s="37">
        <v>1452</v>
      </c>
      <c r="G18" s="37">
        <v>1152</v>
      </c>
      <c r="H18" s="37">
        <v>1392</v>
      </c>
      <c r="I18" s="37">
        <v>1416</v>
      </c>
      <c r="J18" s="37">
        <v>1356</v>
      </c>
      <c r="K18" s="37">
        <v>1308</v>
      </c>
      <c r="L18" s="37">
        <v>1464</v>
      </c>
      <c r="M18" s="37">
        <v>1416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1404</v>
      </c>
      <c r="AG18" s="37">
        <v>1344</v>
      </c>
      <c r="AH18" s="39">
        <f t="shared" si="2"/>
        <v>18084</v>
      </c>
      <c r="AI18" s="3"/>
      <c r="AJ18" s="3"/>
    </row>
    <row r="19" spans="1:39">
      <c r="A19" s="34">
        <v>11</v>
      </c>
      <c r="B19" s="35" t="s">
        <v>20</v>
      </c>
      <c r="C19" s="36">
        <v>1368</v>
      </c>
      <c r="D19" s="37">
        <v>1344</v>
      </c>
      <c r="E19" s="37">
        <v>1428</v>
      </c>
      <c r="F19" s="37">
        <v>1404</v>
      </c>
      <c r="G19" s="37">
        <v>1188</v>
      </c>
      <c r="H19" s="37">
        <v>1296</v>
      </c>
      <c r="I19" s="37">
        <v>1356</v>
      </c>
      <c r="J19" s="37">
        <v>1356</v>
      </c>
      <c r="K19" s="37">
        <v>1332</v>
      </c>
      <c r="L19" s="37">
        <v>1308</v>
      </c>
      <c r="M19" s="37">
        <v>1308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1380</v>
      </c>
      <c r="AG19" s="37">
        <v>1356</v>
      </c>
      <c r="AH19" s="39">
        <f t="shared" si="2"/>
        <v>17424</v>
      </c>
      <c r="AI19" s="3"/>
      <c r="AJ19" s="3"/>
    </row>
    <row r="20" spans="1:39">
      <c r="A20" s="34">
        <v>12</v>
      </c>
      <c r="B20" s="35" t="s">
        <v>21</v>
      </c>
      <c r="C20" s="36">
        <v>1440</v>
      </c>
      <c r="D20" s="37">
        <v>1440</v>
      </c>
      <c r="E20" s="37">
        <v>1476</v>
      </c>
      <c r="F20" s="37">
        <v>1452</v>
      </c>
      <c r="G20" s="37">
        <v>1260</v>
      </c>
      <c r="H20" s="37">
        <v>1404</v>
      </c>
      <c r="I20" s="37">
        <v>1452</v>
      </c>
      <c r="J20" s="37">
        <v>1356</v>
      </c>
      <c r="K20" s="37">
        <v>1320</v>
      </c>
      <c r="L20" s="37">
        <v>1392</v>
      </c>
      <c r="M20" s="37">
        <v>1464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1248</v>
      </c>
      <c r="AG20" s="37">
        <v>1356</v>
      </c>
      <c r="AH20" s="39">
        <f t="shared" si="2"/>
        <v>18060</v>
      </c>
      <c r="AI20" s="3"/>
      <c r="AJ20" s="3"/>
    </row>
    <row r="21" spans="1:39">
      <c r="A21" s="34">
        <v>13</v>
      </c>
      <c r="B21" s="35" t="s">
        <v>22</v>
      </c>
      <c r="C21" s="36">
        <v>1368</v>
      </c>
      <c r="D21" s="37">
        <v>1356</v>
      </c>
      <c r="E21" s="37">
        <v>1440</v>
      </c>
      <c r="F21" s="37">
        <v>1404</v>
      </c>
      <c r="G21" s="37">
        <v>1272</v>
      </c>
      <c r="H21" s="37">
        <v>1368</v>
      </c>
      <c r="I21" s="37">
        <v>1380</v>
      </c>
      <c r="J21" s="37">
        <v>1272</v>
      </c>
      <c r="K21" s="37">
        <v>1200</v>
      </c>
      <c r="L21" s="37">
        <v>1320</v>
      </c>
      <c r="M21" s="37">
        <v>1368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1368</v>
      </c>
      <c r="AG21" s="37">
        <v>1344</v>
      </c>
      <c r="AH21" s="39">
        <f t="shared" si="2"/>
        <v>17460</v>
      </c>
      <c r="AI21" s="3"/>
      <c r="AJ21" s="3"/>
    </row>
    <row r="22" spans="1:39">
      <c r="A22" s="34">
        <v>14</v>
      </c>
      <c r="B22" s="35" t="s">
        <v>23</v>
      </c>
      <c r="C22" s="36">
        <v>1380</v>
      </c>
      <c r="D22" s="37">
        <v>1404</v>
      </c>
      <c r="E22" s="37">
        <v>1356</v>
      </c>
      <c r="F22" s="37">
        <v>1404</v>
      </c>
      <c r="G22" s="37">
        <v>1320</v>
      </c>
      <c r="H22" s="37">
        <v>1392</v>
      </c>
      <c r="I22" s="37">
        <v>1380</v>
      </c>
      <c r="J22" s="37">
        <v>1320</v>
      </c>
      <c r="K22" s="37">
        <v>1356</v>
      </c>
      <c r="L22" s="37">
        <v>1440</v>
      </c>
      <c r="M22" s="37">
        <v>1416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1356</v>
      </c>
      <c r="AG22" s="37">
        <v>1404</v>
      </c>
      <c r="AH22" s="39">
        <f t="shared" si="2"/>
        <v>17928</v>
      </c>
      <c r="AI22" s="3"/>
      <c r="AJ22" s="3"/>
    </row>
    <row r="23" spans="1:39">
      <c r="A23" s="34">
        <v>15</v>
      </c>
      <c r="B23" s="35" t="s">
        <v>24</v>
      </c>
      <c r="C23" s="36">
        <v>1308</v>
      </c>
      <c r="D23" s="37">
        <v>1272</v>
      </c>
      <c r="E23" s="37">
        <v>1320</v>
      </c>
      <c r="F23" s="37">
        <v>1332</v>
      </c>
      <c r="G23" s="37">
        <v>1200</v>
      </c>
      <c r="H23" s="37">
        <v>1296</v>
      </c>
      <c r="I23" s="37">
        <v>1320</v>
      </c>
      <c r="J23" s="37">
        <v>1188</v>
      </c>
      <c r="K23" s="37">
        <v>1224</v>
      </c>
      <c r="L23" s="37">
        <v>1356</v>
      </c>
      <c r="M23" s="37">
        <v>1332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1272</v>
      </c>
      <c r="AG23" s="37">
        <v>1332</v>
      </c>
      <c r="AH23" s="39">
        <f t="shared" si="2"/>
        <v>16752</v>
      </c>
      <c r="AI23" s="3"/>
      <c r="AJ23" s="3"/>
    </row>
    <row r="24" spans="1:39">
      <c r="A24" s="34">
        <v>16</v>
      </c>
      <c r="B24" s="35" t="s">
        <v>25</v>
      </c>
      <c r="C24" s="36">
        <v>1344</v>
      </c>
      <c r="D24" s="37">
        <v>1272</v>
      </c>
      <c r="E24" s="37">
        <v>1284</v>
      </c>
      <c r="F24" s="37">
        <v>1200</v>
      </c>
      <c r="G24" s="37">
        <v>1260</v>
      </c>
      <c r="H24" s="37">
        <v>1356</v>
      </c>
      <c r="I24" s="37">
        <v>1356</v>
      </c>
      <c r="J24" s="37">
        <v>1248</v>
      </c>
      <c r="K24" s="37">
        <v>1200</v>
      </c>
      <c r="L24" s="37">
        <v>1416</v>
      </c>
      <c r="M24" s="37">
        <v>1356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1284</v>
      </c>
      <c r="AG24" s="37">
        <v>1308</v>
      </c>
      <c r="AH24" s="39">
        <f t="shared" si="2"/>
        <v>16884</v>
      </c>
      <c r="AI24" s="3"/>
      <c r="AJ24" s="3"/>
    </row>
    <row r="25" spans="1:39">
      <c r="A25" s="68">
        <v>17</v>
      </c>
      <c r="B25" s="69" t="s">
        <v>26</v>
      </c>
      <c r="C25" s="37">
        <v>1440</v>
      </c>
      <c r="D25" s="37">
        <v>1368</v>
      </c>
      <c r="E25" s="37">
        <v>1236</v>
      </c>
      <c r="F25" s="40">
        <v>1272</v>
      </c>
      <c r="G25" s="40">
        <v>1272</v>
      </c>
      <c r="H25" s="40">
        <v>1464</v>
      </c>
      <c r="I25" s="37">
        <v>1404</v>
      </c>
      <c r="J25" s="37">
        <v>1428</v>
      </c>
      <c r="K25" s="40">
        <v>1368</v>
      </c>
      <c r="L25" s="40">
        <v>1488</v>
      </c>
      <c r="M25" s="40">
        <v>1440</v>
      </c>
      <c r="N25" s="40">
        <v>0</v>
      </c>
      <c r="O25" s="40">
        <v>0</v>
      </c>
      <c r="P25" s="37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37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37">
        <v>0</v>
      </c>
      <c r="AE25" s="40">
        <v>0</v>
      </c>
      <c r="AF25" s="40">
        <v>1380</v>
      </c>
      <c r="AG25" s="40">
        <v>1392</v>
      </c>
      <c r="AH25" s="39">
        <f t="shared" si="2"/>
        <v>17952</v>
      </c>
      <c r="AI25" s="3"/>
      <c r="AJ25" s="3"/>
    </row>
    <row r="26" spans="1:39">
      <c r="A26" s="68">
        <v>18</v>
      </c>
      <c r="B26" s="69" t="s">
        <v>27</v>
      </c>
      <c r="C26" s="37">
        <v>1464</v>
      </c>
      <c r="D26" s="37">
        <v>1452</v>
      </c>
      <c r="E26" s="37">
        <v>1212</v>
      </c>
      <c r="F26" s="40">
        <v>1404</v>
      </c>
      <c r="G26" s="40">
        <v>1440</v>
      </c>
      <c r="H26" s="40">
        <v>1452</v>
      </c>
      <c r="I26" s="37">
        <v>1464</v>
      </c>
      <c r="J26" s="37">
        <v>1440</v>
      </c>
      <c r="K26" s="40">
        <v>1368</v>
      </c>
      <c r="L26" s="40">
        <v>1500</v>
      </c>
      <c r="M26" s="40">
        <v>1416</v>
      </c>
      <c r="N26" s="40">
        <v>0</v>
      </c>
      <c r="O26" s="40">
        <v>0</v>
      </c>
      <c r="P26" s="37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37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37">
        <v>0</v>
      </c>
      <c r="AE26" s="40">
        <v>0</v>
      </c>
      <c r="AF26" s="40">
        <v>1356</v>
      </c>
      <c r="AG26" s="40">
        <v>1392</v>
      </c>
      <c r="AH26" s="39">
        <f t="shared" si="2"/>
        <v>18360</v>
      </c>
      <c r="AI26" s="3"/>
      <c r="AJ26" s="3"/>
    </row>
    <row r="27" spans="1:39">
      <c r="A27" s="68">
        <v>19</v>
      </c>
      <c r="B27" s="69" t="s">
        <v>28</v>
      </c>
      <c r="C27" s="37">
        <v>1464</v>
      </c>
      <c r="D27" s="37">
        <v>1476</v>
      </c>
      <c r="E27" s="37">
        <v>1152</v>
      </c>
      <c r="F27" s="40">
        <v>1452</v>
      </c>
      <c r="G27" s="40">
        <v>1380</v>
      </c>
      <c r="H27" s="40">
        <v>1440</v>
      </c>
      <c r="I27" s="37">
        <v>1440</v>
      </c>
      <c r="J27" s="37">
        <v>1416</v>
      </c>
      <c r="K27" s="40">
        <v>1380</v>
      </c>
      <c r="L27" s="40">
        <v>1488</v>
      </c>
      <c r="M27" s="40">
        <v>1464</v>
      </c>
      <c r="N27" s="40">
        <v>0</v>
      </c>
      <c r="O27" s="40">
        <v>0</v>
      </c>
      <c r="P27" s="37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37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37">
        <v>0</v>
      </c>
      <c r="AE27" s="40">
        <v>0</v>
      </c>
      <c r="AF27" s="40">
        <v>1368</v>
      </c>
      <c r="AG27" s="40">
        <v>1308</v>
      </c>
      <c r="AH27" s="39">
        <f t="shared" si="2"/>
        <v>18228</v>
      </c>
      <c r="AI27" s="3"/>
      <c r="AJ27" s="3"/>
    </row>
    <row r="28" spans="1:39">
      <c r="A28" s="68">
        <v>20</v>
      </c>
      <c r="B28" s="69" t="s">
        <v>29</v>
      </c>
      <c r="C28" s="37">
        <v>1428</v>
      </c>
      <c r="D28" s="37">
        <v>1452</v>
      </c>
      <c r="E28" s="37">
        <v>1056</v>
      </c>
      <c r="F28" s="40">
        <v>1440</v>
      </c>
      <c r="G28" s="40">
        <v>1416</v>
      </c>
      <c r="H28" s="40">
        <v>1464</v>
      </c>
      <c r="I28" s="37">
        <v>1332</v>
      </c>
      <c r="J28" s="37">
        <v>1368</v>
      </c>
      <c r="K28" s="40">
        <v>1416</v>
      </c>
      <c r="L28" s="40">
        <v>1464</v>
      </c>
      <c r="M28" s="40">
        <v>1404</v>
      </c>
      <c r="N28" s="40">
        <v>0</v>
      </c>
      <c r="O28" s="40">
        <v>0</v>
      </c>
      <c r="P28" s="37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37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37">
        <v>0</v>
      </c>
      <c r="AE28" s="40">
        <v>0</v>
      </c>
      <c r="AF28" s="40">
        <v>1380</v>
      </c>
      <c r="AG28" s="40">
        <v>1416</v>
      </c>
      <c r="AH28" s="39">
        <f t="shared" si="2"/>
        <v>18036</v>
      </c>
      <c r="AI28" s="3"/>
      <c r="AJ28" s="3"/>
    </row>
    <row r="29" spans="1:39">
      <c r="A29" s="68">
        <v>21</v>
      </c>
      <c r="B29" s="69" t="s">
        <v>30</v>
      </c>
      <c r="C29" s="37">
        <v>1380</v>
      </c>
      <c r="D29" s="37">
        <v>1500</v>
      </c>
      <c r="E29" s="37">
        <v>1176</v>
      </c>
      <c r="F29" s="40">
        <v>1332</v>
      </c>
      <c r="G29" s="40">
        <v>1404</v>
      </c>
      <c r="H29" s="40">
        <v>1392</v>
      </c>
      <c r="I29" s="37">
        <v>1464</v>
      </c>
      <c r="J29" s="37">
        <v>1380</v>
      </c>
      <c r="K29" s="40">
        <v>1404</v>
      </c>
      <c r="L29" s="40">
        <v>1488</v>
      </c>
      <c r="M29" s="40">
        <v>1224</v>
      </c>
      <c r="N29" s="40">
        <v>0</v>
      </c>
      <c r="O29" s="40">
        <v>0</v>
      </c>
      <c r="P29" s="37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37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37">
        <v>0</v>
      </c>
      <c r="AE29" s="40">
        <v>0</v>
      </c>
      <c r="AF29" s="40">
        <v>1344</v>
      </c>
      <c r="AG29" s="40">
        <v>1368</v>
      </c>
      <c r="AH29" s="39">
        <f t="shared" si="2"/>
        <v>17856</v>
      </c>
      <c r="AI29" s="3"/>
      <c r="AJ29" s="3"/>
    </row>
    <row r="30" spans="1:39">
      <c r="A30" s="68">
        <v>22</v>
      </c>
      <c r="B30" s="69" t="s">
        <v>31</v>
      </c>
      <c r="C30" s="37">
        <v>1320</v>
      </c>
      <c r="D30" s="37">
        <v>1464</v>
      </c>
      <c r="E30" s="37">
        <v>1296</v>
      </c>
      <c r="F30" s="40">
        <v>1392</v>
      </c>
      <c r="G30" s="40">
        <v>1392</v>
      </c>
      <c r="H30" s="40">
        <v>1452</v>
      </c>
      <c r="I30" s="37">
        <v>1440</v>
      </c>
      <c r="J30" s="37">
        <v>1368</v>
      </c>
      <c r="K30" s="40">
        <v>1344</v>
      </c>
      <c r="L30" s="40">
        <v>1500</v>
      </c>
      <c r="M30" s="40">
        <v>1488</v>
      </c>
      <c r="N30" s="40">
        <v>0</v>
      </c>
      <c r="O30" s="40">
        <v>0</v>
      </c>
      <c r="P30" s="37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37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37">
        <v>0</v>
      </c>
      <c r="AE30" s="40">
        <v>0</v>
      </c>
      <c r="AF30" s="40">
        <v>1320</v>
      </c>
      <c r="AG30" s="40">
        <v>1380</v>
      </c>
      <c r="AH30" s="39">
        <f t="shared" si="2"/>
        <v>18156</v>
      </c>
      <c r="AI30" s="3"/>
      <c r="AJ30" s="3"/>
    </row>
    <row r="31" spans="1:39">
      <c r="A31" s="68">
        <v>23</v>
      </c>
      <c r="B31" s="69" t="s">
        <v>32</v>
      </c>
      <c r="C31" s="37">
        <v>1392</v>
      </c>
      <c r="D31" s="37">
        <v>1488</v>
      </c>
      <c r="E31" s="37">
        <v>1284</v>
      </c>
      <c r="F31" s="40">
        <v>1368</v>
      </c>
      <c r="G31" s="40">
        <v>1452</v>
      </c>
      <c r="H31" s="40">
        <v>1368</v>
      </c>
      <c r="I31" s="37">
        <v>1320</v>
      </c>
      <c r="J31" s="37">
        <v>1368</v>
      </c>
      <c r="K31" s="40">
        <v>1404</v>
      </c>
      <c r="L31" s="40">
        <v>1440</v>
      </c>
      <c r="M31" s="40">
        <v>1392</v>
      </c>
      <c r="N31" s="40">
        <v>0</v>
      </c>
      <c r="O31" s="40">
        <v>0</v>
      </c>
      <c r="P31" s="37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37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37">
        <v>0</v>
      </c>
      <c r="AE31" s="40">
        <v>0</v>
      </c>
      <c r="AF31" s="40">
        <v>1356</v>
      </c>
      <c r="AG31" s="40">
        <v>1332</v>
      </c>
      <c r="AH31" s="39">
        <f t="shared" si="2"/>
        <v>17964</v>
      </c>
      <c r="AI31" s="3"/>
      <c r="AJ31" s="3"/>
    </row>
    <row r="32" spans="1:39">
      <c r="A32" s="68">
        <v>24</v>
      </c>
      <c r="B32" s="69" t="s">
        <v>33</v>
      </c>
      <c r="C32" s="37">
        <v>1476</v>
      </c>
      <c r="D32" s="37">
        <v>1368</v>
      </c>
      <c r="E32" s="37">
        <v>1404</v>
      </c>
      <c r="F32" s="40">
        <v>1368</v>
      </c>
      <c r="G32" s="40">
        <v>1440</v>
      </c>
      <c r="H32" s="40">
        <v>1452</v>
      </c>
      <c r="I32" s="37">
        <v>1476</v>
      </c>
      <c r="J32" s="37">
        <v>1404</v>
      </c>
      <c r="K32" s="40">
        <v>1368</v>
      </c>
      <c r="L32" s="40">
        <v>1368</v>
      </c>
      <c r="M32" s="40">
        <v>1452</v>
      </c>
      <c r="N32" s="40">
        <v>0</v>
      </c>
      <c r="O32" s="40">
        <v>0</v>
      </c>
      <c r="P32" s="37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37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37">
        <v>0</v>
      </c>
      <c r="AE32" s="40">
        <v>0</v>
      </c>
      <c r="AF32" s="40">
        <v>1332</v>
      </c>
      <c r="AG32" s="40">
        <v>1404</v>
      </c>
      <c r="AH32" s="39">
        <f t="shared" si="2"/>
        <v>18312</v>
      </c>
      <c r="AI32" s="3"/>
      <c r="AJ32" s="3"/>
      <c r="AM32" s="70"/>
    </row>
    <row r="33" spans="1:37">
      <c r="A33" s="68">
        <v>25</v>
      </c>
      <c r="B33" s="69" t="s">
        <v>34</v>
      </c>
      <c r="C33" s="37">
        <v>1380</v>
      </c>
      <c r="D33" s="37">
        <v>1380</v>
      </c>
      <c r="E33" s="37">
        <v>1392</v>
      </c>
      <c r="F33" s="40">
        <v>1368</v>
      </c>
      <c r="G33" s="40">
        <v>1476</v>
      </c>
      <c r="H33" s="40">
        <v>1392</v>
      </c>
      <c r="I33" s="37">
        <v>1332</v>
      </c>
      <c r="J33" s="37">
        <v>1320</v>
      </c>
      <c r="K33" s="40">
        <v>1416</v>
      </c>
      <c r="L33" s="40">
        <v>1380</v>
      </c>
      <c r="M33" s="40">
        <v>1380</v>
      </c>
      <c r="N33" s="40">
        <v>0</v>
      </c>
      <c r="O33" s="40">
        <v>0</v>
      </c>
      <c r="P33" s="37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37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37">
        <v>0</v>
      </c>
      <c r="AE33" s="40">
        <v>0</v>
      </c>
      <c r="AF33" s="40">
        <v>1284</v>
      </c>
      <c r="AG33" s="40">
        <v>1320</v>
      </c>
      <c r="AH33" s="39">
        <f t="shared" si="2"/>
        <v>17820</v>
      </c>
      <c r="AI33" s="3"/>
      <c r="AJ33" s="3"/>
    </row>
    <row r="34" spans="1:37">
      <c r="A34" s="68">
        <v>26</v>
      </c>
      <c r="B34" s="69" t="s">
        <v>35</v>
      </c>
      <c r="C34" s="37">
        <v>1440</v>
      </c>
      <c r="D34" s="37">
        <v>1452</v>
      </c>
      <c r="E34" s="37">
        <v>1236</v>
      </c>
      <c r="F34" s="40">
        <v>1452</v>
      </c>
      <c r="G34" s="40">
        <v>1452</v>
      </c>
      <c r="H34" s="40">
        <v>1452</v>
      </c>
      <c r="I34" s="37">
        <v>1416</v>
      </c>
      <c r="J34" s="37">
        <v>1440</v>
      </c>
      <c r="K34" s="40">
        <v>1416</v>
      </c>
      <c r="L34" s="40">
        <v>1416</v>
      </c>
      <c r="M34" s="40">
        <v>1380</v>
      </c>
      <c r="N34" s="40">
        <v>0</v>
      </c>
      <c r="O34" s="40">
        <v>0</v>
      </c>
      <c r="P34" s="37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37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37">
        <v>0</v>
      </c>
      <c r="AE34" s="40">
        <v>0</v>
      </c>
      <c r="AF34" s="40">
        <v>1320</v>
      </c>
      <c r="AG34" s="40">
        <v>1356</v>
      </c>
      <c r="AH34" s="39">
        <f t="shared" si="2"/>
        <v>18228</v>
      </c>
      <c r="AI34" s="3"/>
      <c r="AJ34" s="3"/>
    </row>
    <row r="35" spans="1:37">
      <c r="A35" s="68">
        <v>27</v>
      </c>
      <c r="B35" s="69" t="s">
        <v>36</v>
      </c>
      <c r="C35" s="37">
        <v>1344</v>
      </c>
      <c r="D35" s="37">
        <v>1404</v>
      </c>
      <c r="E35" s="37">
        <v>1296</v>
      </c>
      <c r="F35" s="40">
        <v>1356</v>
      </c>
      <c r="G35" s="40">
        <v>1476</v>
      </c>
      <c r="H35" s="40">
        <v>1344</v>
      </c>
      <c r="I35" s="37">
        <v>1356</v>
      </c>
      <c r="J35" s="37">
        <v>1320</v>
      </c>
      <c r="K35" s="40">
        <v>1236</v>
      </c>
      <c r="L35" s="40">
        <v>1332</v>
      </c>
      <c r="M35" s="40">
        <v>1416</v>
      </c>
      <c r="N35" s="40">
        <v>0</v>
      </c>
      <c r="O35" s="40">
        <v>0</v>
      </c>
      <c r="P35" s="37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37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37">
        <v>0</v>
      </c>
      <c r="AE35" s="40">
        <v>720</v>
      </c>
      <c r="AF35" s="40">
        <v>1296</v>
      </c>
      <c r="AG35" s="40">
        <v>1272</v>
      </c>
      <c r="AH35" s="39">
        <f t="shared" si="2"/>
        <v>18168</v>
      </c>
      <c r="AI35" s="3"/>
      <c r="AJ35" s="3"/>
    </row>
    <row r="36" spans="1:37">
      <c r="A36" s="68">
        <v>28</v>
      </c>
      <c r="B36" s="69" t="s">
        <v>37</v>
      </c>
      <c r="C36" s="37">
        <v>1248</v>
      </c>
      <c r="D36" s="37">
        <v>1320</v>
      </c>
      <c r="E36" s="37">
        <v>1224</v>
      </c>
      <c r="F36" s="40">
        <v>1392</v>
      </c>
      <c r="G36" s="40">
        <v>1464</v>
      </c>
      <c r="H36" s="40">
        <v>1260</v>
      </c>
      <c r="I36" s="37">
        <v>1380</v>
      </c>
      <c r="J36" s="37">
        <v>1356</v>
      </c>
      <c r="K36" s="40">
        <v>1344</v>
      </c>
      <c r="L36" s="40">
        <v>1248</v>
      </c>
      <c r="M36" s="40">
        <v>1500</v>
      </c>
      <c r="N36" s="40">
        <v>0</v>
      </c>
      <c r="O36" s="40">
        <v>0</v>
      </c>
      <c r="P36" s="37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37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37">
        <v>0</v>
      </c>
      <c r="AE36" s="40">
        <v>1128</v>
      </c>
      <c r="AF36" s="40">
        <v>1308</v>
      </c>
      <c r="AG36" s="40">
        <v>1296</v>
      </c>
      <c r="AH36" s="39">
        <f t="shared" si="2"/>
        <v>18468</v>
      </c>
      <c r="AI36" s="3"/>
      <c r="AJ36" s="3"/>
    </row>
    <row r="37" spans="1:37">
      <c r="A37" s="68">
        <v>29</v>
      </c>
      <c r="B37" s="69" t="s">
        <v>38</v>
      </c>
      <c r="C37" s="37">
        <v>1428</v>
      </c>
      <c r="D37" s="37">
        <v>1392</v>
      </c>
      <c r="E37" s="37">
        <v>1320</v>
      </c>
      <c r="F37" s="40">
        <v>1500</v>
      </c>
      <c r="G37" s="40">
        <v>1476</v>
      </c>
      <c r="H37" s="40">
        <v>1452</v>
      </c>
      <c r="I37" s="37">
        <v>1452</v>
      </c>
      <c r="J37" s="37">
        <v>1404</v>
      </c>
      <c r="K37" s="40">
        <v>1416</v>
      </c>
      <c r="L37" s="40">
        <v>1176</v>
      </c>
      <c r="M37" s="40">
        <v>1476</v>
      </c>
      <c r="N37" s="40">
        <v>0</v>
      </c>
      <c r="O37" s="40">
        <v>0</v>
      </c>
      <c r="P37" s="37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37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37">
        <v>0</v>
      </c>
      <c r="AE37" s="40">
        <v>1296</v>
      </c>
      <c r="AF37" s="40">
        <v>1380</v>
      </c>
      <c r="AG37" s="40">
        <v>1344</v>
      </c>
      <c r="AH37" s="39">
        <f t="shared" si="2"/>
        <v>19512</v>
      </c>
      <c r="AI37" s="3"/>
      <c r="AJ37" s="3"/>
    </row>
    <row r="38" spans="1:37">
      <c r="A38" s="68">
        <v>30</v>
      </c>
      <c r="B38" s="69" t="s">
        <v>39</v>
      </c>
      <c r="C38" s="37">
        <v>1392</v>
      </c>
      <c r="D38" s="37">
        <v>1512</v>
      </c>
      <c r="E38" s="37">
        <v>1368</v>
      </c>
      <c r="F38" s="40">
        <v>1476</v>
      </c>
      <c r="G38" s="40">
        <v>1452</v>
      </c>
      <c r="H38" s="40">
        <v>1452</v>
      </c>
      <c r="I38" s="37">
        <v>1464</v>
      </c>
      <c r="J38" s="37">
        <v>1416</v>
      </c>
      <c r="K38" s="40">
        <v>1392</v>
      </c>
      <c r="L38" s="40">
        <v>1404</v>
      </c>
      <c r="M38" s="40">
        <v>1152</v>
      </c>
      <c r="N38" s="40">
        <v>0</v>
      </c>
      <c r="O38" s="40">
        <v>0</v>
      </c>
      <c r="P38" s="37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37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37">
        <v>0</v>
      </c>
      <c r="AE38" s="40">
        <v>1428</v>
      </c>
      <c r="AF38" s="40">
        <v>1392</v>
      </c>
      <c r="AG38" s="40">
        <v>1344</v>
      </c>
      <c r="AH38" s="39">
        <f t="shared" si="2"/>
        <v>19644</v>
      </c>
      <c r="AI38" s="3"/>
      <c r="AJ38" s="3"/>
    </row>
    <row r="39" spans="1:37">
      <c r="A39" s="68">
        <v>31</v>
      </c>
      <c r="B39" s="69" t="s">
        <v>40</v>
      </c>
      <c r="C39" s="37">
        <v>1440</v>
      </c>
      <c r="D39" s="37">
        <v>1452</v>
      </c>
      <c r="E39" s="37">
        <v>1476</v>
      </c>
      <c r="F39" s="40">
        <v>1512</v>
      </c>
      <c r="G39" s="40">
        <v>1416</v>
      </c>
      <c r="H39" s="40">
        <v>1464</v>
      </c>
      <c r="I39" s="37">
        <v>1476</v>
      </c>
      <c r="J39" s="37">
        <v>1416</v>
      </c>
      <c r="K39" s="40">
        <v>1428</v>
      </c>
      <c r="L39" s="40">
        <v>1404</v>
      </c>
      <c r="M39" s="40">
        <v>0</v>
      </c>
      <c r="N39" s="40">
        <v>0</v>
      </c>
      <c r="O39" s="40">
        <v>0</v>
      </c>
      <c r="P39" s="37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37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37">
        <v>0</v>
      </c>
      <c r="AE39" s="40">
        <v>1464</v>
      </c>
      <c r="AF39" s="40">
        <v>1380</v>
      </c>
      <c r="AG39" s="40">
        <v>1356</v>
      </c>
      <c r="AH39" s="39">
        <f t="shared" si="2"/>
        <v>18684</v>
      </c>
      <c r="AI39" s="3"/>
      <c r="AJ39" s="3"/>
    </row>
    <row r="40" spans="1:37">
      <c r="A40" s="68">
        <v>32</v>
      </c>
      <c r="B40" s="69" t="s">
        <v>41</v>
      </c>
      <c r="C40" s="37">
        <v>1476</v>
      </c>
      <c r="D40" s="37">
        <v>1452</v>
      </c>
      <c r="E40" s="37">
        <v>1464</v>
      </c>
      <c r="F40" s="40">
        <v>1476</v>
      </c>
      <c r="G40" s="40">
        <v>1476</v>
      </c>
      <c r="H40" s="40">
        <v>1464</v>
      </c>
      <c r="I40" s="37">
        <v>1488</v>
      </c>
      <c r="J40" s="37">
        <v>1416</v>
      </c>
      <c r="K40" s="40">
        <v>1416</v>
      </c>
      <c r="L40" s="40">
        <v>1404</v>
      </c>
      <c r="M40" s="40">
        <v>0</v>
      </c>
      <c r="N40" s="40">
        <v>0</v>
      </c>
      <c r="O40" s="40">
        <v>0</v>
      </c>
      <c r="P40" s="37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37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37">
        <v>0</v>
      </c>
      <c r="AE40" s="40">
        <v>1428</v>
      </c>
      <c r="AF40" s="40">
        <v>1368</v>
      </c>
      <c r="AG40" s="40">
        <v>1368</v>
      </c>
      <c r="AH40" s="39">
        <f t="shared" si="2"/>
        <v>18696</v>
      </c>
      <c r="AI40" s="3"/>
      <c r="AJ40" s="3"/>
    </row>
    <row r="41" spans="1:37">
      <c r="A41" s="68">
        <v>33</v>
      </c>
      <c r="B41" s="69" t="s">
        <v>42</v>
      </c>
      <c r="C41" s="37">
        <v>1440</v>
      </c>
      <c r="D41" s="37">
        <v>1512</v>
      </c>
      <c r="E41" s="37">
        <v>1488</v>
      </c>
      <c r="F41" s="40">
        <v>1488</v>
      </c>
      <c r="G41" s="40">
        <v>1392</v>
      </c>
      <c r="H41" s="40">
        <v>1476</v>
      </c>
      <c r="I41" s="37">
        <v>1464</v>
      </c>
      <c r="J41" s="37">
        <v>1404</v>
      </c>
      <c r="K41" s="40">
        <v>1464</v>
      </c>
      <c r="L41" s="40">
        <v>1452</v>
      </c>
      <c r="M41" s="40">
        <v>0</v>
      </c>
      <c r="N41" s="40">
        <v>0</v>
      </c>
      <c r="O41" s="40">
        <v>0</v>
      </c>
      <c r="P41" s="37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37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37">
        <v>0</v>
      </c>
      <c r="AE41" s="40">
        <v>1344</v>
      </c>
      <c r="AF41" s="40">
        <v>1416</v>
      </c>
      <c r="AG41" s="40">
        <v>1356</v>
      </c>
      <c r="AH41" s="39">
        <f t="shared" si="2"/>
        <v>18696</v>
      </c>
      <c r="AI41" s="3"/>
      <c r="AJ41" s="3"/>
    </row>
    <row r="42" spans="1:37">
      <c r="A42" s="68">
        <v>34</v>
      </c>
      <c r="B42" s="69" t="s">
        <v>43</v>
      </c>
      <c r="C42" s="37">
        <v>1392</v>
      </c>
      <c r="D42" s="37">
        <v>1452</v>
      </c>
      <c r="E42" s="37">
        <v>1464</v>
      </c>
      <c r="F42" s="40">
        <v>1452</v>
      </c>
      <c r="G42" s="40">
        <v>1452</v>
      </c>
      <c r="H42" s="40">
        <v>1500</v>
      </c>
      <c r="I42" s="37">
        <v>1404</v>
      </c>
      <c r="J42" s="37">
        <v>1392</v>
      </c>
      <c r="K42" s="40">
        <v>1464</v>
      </c>
      <c r="L42" s="40">
        <v>1464</v>
      </c>
      <c r="M42" s="40">
        <v>0</v>
      </c>
      <c r="N42" s="40">
        <v>0</v>
      </c>
      <c r="O42" s="40">
        <v>0</v>
      </c>
      <c r="P42" s="37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37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37">
        <v>0</v>
      </c>
      <c r="AE42" s="40">
        <v>1392</v>
      </c>
      <c r="AF42" s="40">
        <v>1380</v>
      </c>
      <c r="AG42" s="40">
        <v>1380</v>
      </c>
      <c r="AH42" s="39">
        <f t="shared" si="2"/>
        <v>18588</v>
      </c>
      <c r="AI42" s="3"/>
      <c r="AJ42" s="3"/>
    </row>
    <row r="43" spans="1:37">
      <c r="A43" s="68">
        <v>35</v>
      </c>
      <c r="B43" s="69" t="s">
        <v>44</v>
      </c>
      <c r="C43" s="37">
        <v>1392</v>
      </c>
      <c r="D43" s="37">
        <v>1392</v>
      </c>
      <c r="E43" s="37">
        <v>1452</v>
      </c>
      <c r="F43" s="40">
        <v>1368</v>
      </c>
      <c r="G43" s="40">
        <v>1308</v>
      </c>
      <c r="H43" s="40">
        <v>1428</v>
      </c>
      <c r="I43" s="37">
        <v>1404</v>
      </c>
      <c r="J43" s="37">
        <v>1368</v>
      </c>
      <c r="K43" s="40">
        <v>1404</v>
      </c>
      <c r="L43" s="40">
        <v>1488</v>
      </c>
      <c r="M43" s="40">
        <v>0</v>
      </c>
      <c r="N43" s="40">
        <v>0</v>
      </c>
      <c r="O43" s="40">
        <v>0</v>
      </c>
      <c r="P43" s="37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37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37">
        <v>0</v>
      </c>
      <c r="AE43" s="40">
        <v>1488</v>
      </c>
      <c r="AF43" s="40">
        <v>1272</v>
      </c>
      <c r="AG43" s="40">
        <v>1296</v>
      </c>
      <c r="AH43" s="39">
        <f t="shared" si="2"/>
        <v>18060</v>
      </c>
      <c r="AI43" s="3"/>
      <c r="AJ43" s="3"/>
    </row>
    <row r="44" spans="1:37">
      <c r="A44" s="68">
        <v>36</v>
      </c>
      <c r="B44" s="69" t="s">
        <v>45</v>
      </c>
      <c r="C44" s="37">
        <v>1392</v>
      </c>
      <c r="D44" s="37">
        <v>1464</v>
      </c>
      <c r="E44" s="37">
        <v>1428</v>
      </c>
      <c r="F44" s="40">
        <v>1428</v>
      </c>
      <c r="G44" s="40">
        <v>1476</v>
      </c>
      <c r="H44" s="40">
        <v>1476</v>
      </c>
      <c r="I44" s="37">
        <v>1440</v>
      </c>
      <c r="J44" s="37">
        <v>1404</v>
      </c>
      <c r="K44" s="40">
        <v>1260</v>
      </c>
      <c r="L44" s="40">
        <v>1428</v>
      </c>
      <c r="M44" s="40">
        <v>0</v>
      </c>
      <c r="N44" s="40">
        <v>0</v>
      </c>
      <c r="O44" s="40">
        <v>0</v>
      </c>
      <c r="P44" s="37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37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37">
        <v>0</v>
      </c>
      <c r="AE44" s="40">
        <v>1440</v>
      </c>
      <c r="AF44" s="40">
        <v>1332</v>
      </c>
      <c r="AG44" s="40">
        <v>1332</v>
      </c>
      <c r="AH44" s="39">
        <f t="shared" si="2"/>
        <v>18300</v>
      </c>
      <c r="AI44" s="3"/>
      <c r="AJ44" s="3"/>
    </row>
    <row r="45" spans="1:37">
      <c r="A45" s="68">
        <v>37</v>
      </c>
      <c r="B45" s="69" t="s">
        <v>46</v>
      </c>
      <c r="C45" s="37">
        <v>1428</v>
      </c>
      <c r="D45" s="37">
        <v>1404</v>
      </c>
      <c r="E45" s="37">
        <v>1452</v>
      </c>
      <c r="F45" s="40">
        <v>1368</v>
      </c>
      <c r="G45" s="40">
        <v>1380</v>
      </c>
      <c r="H45" s="40">
        <v>1392</v>
      </c>
      <c r="I45" s="37">
        <v>1356</v>
      </c>
      <c r="J45" s="37">
        <v>1356</v>
      </c>
      <c r="K45" s="40">
        <v>1404</v>
      </c>
      <c r="L45" s="40">
        <v>1488</v>
      </c>
      <c r="M45" s="40">
        <v>0</v>
      </c>
      <c r="N45" s="40">
        <v>0</v>
      </c>
      <c r="O45" s="40">
        <v>0</v>
      </c>
      <c r="P45" s="37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37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37">
        <v>0</v>
      </c>
      <c r="AE45" s="40">
        <v>1332</v>
      </c>
      <c r="AF45" s="40">
        <v>1308</v>
      </c>
      <c r="AG45" s="40">
        <v>1332</v>
      </c>
      <c r="AH45" s="39">
        <f>SUM(C45:AG45)</f>
        <v>18000</v>
      </c>
      <c r="AI45" s="3"/>
      <c r="AJ45" s="3"/>
    </row>
    <row r="46" spans="1:37">
      <c r="A46" s="68">
        <v>38</v>
      </c>
      <c r="B46" s="69" t="s">
        <v>47</v>
      </c>
      <c r="C46" s="37">
        <v>1464</v>
      </c>
      <c r="D46" s="37">
        <v>1476</v>
      </c>
      <c r="E46" s="37">
        <v>1452</v>
      </c>
      <c r="F46" s="40">
        <v>1344</v>
      </c>
      <c r="G46" s="40">
        <v>1404</v>
      </c>
      <c r="H46" s="40">
        <v>1452</v>
      </c>
      <c r="I46" s="37">
        <v>1368</v>
      </c>
      <c r="J46" s="37">
        <v>1416</v>
      </c>
      <c r="K46" s="40">
        <v>1416</v>
      </c>
      <c r="L46" s="40">
        <v>1464</v>
      </c>
      <c r="M46" s="40">
        <v>0</v>
      </c>
      <c r="N46" s="40">
        <v>0</v>
      </c>
      <c r="O46" s="40">
        <v>0</v>
      </c>
      <c r="P46" s="37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37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37">
        <v>0</v>
      </c>
      <c r="AE46" s="40">
        <v>1404</v>
      </c>
      <c r="AF46" s="40">
        <v>1368</v>
      </c>
      <c r="AG46" s="40">
        <v>1332</v>
      </c>
      <c r="AH46" s="39">
        <f t="shared" si="2"/>
        <v>18360</v>
      </c>
      <c r="AI46" s="3"/>
      <c r="AJ46" s="3"/>
    </row>
    <row r="47" spans="1:37">
      <c r="A47" s="68">
        <v>39</v>
      </c>
      <c r="B47" s="69" t="s">
        <v>48</v>
      </c>
      <c r="C47" s="37">
        <v>1344</v>
      </c>
      <c r="D47" s="37">
        <v>1356</v>
      </c>
      <c r="E47" s="37">
        <v>1392</v>
      </c>
      <c r="F47" s="40">
        <v>1368</v>
      </c>
      <c r="G47" s="40">
        <v>1440</v>
      </c>
      <c r="H47" s="40">
        <v>1392</v>
      </c>
      <c r="I47" s="37">
        <v>1260</v>
      </c>
      <c r="J47" s="37">
        <v>1224</v>
      </c>
      <c r="K47" s="40">
        <v>1332</v>
      </c>
      <c r="L47" s="40">
        <v>1404</v>
      </c>
      <c r="M47" s="40">
        <v>0</v>
      </c>
      <c r="N47" s="40">
        <v>0</v>
      </c>
      <c r="O47" s="40">
        <v>0</v>
      </c>
      <c r="P47" s="37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37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37">
        <v>0</v>
      </c>
      <c r="AE47" s="40">
        <v>1308</v>
      </c>
      <c r="AF47" s="40">
        <v>1212</v>
      </c>
      <c r="AG47" s="40">
        <v>1284</v>
      </c>
      <c r="AH47" s="39">
        <f t="shared" si="2"/>
        <v>17316</v>
      </c>
      <c r="AI47" s="3"/>
      <c r="AJ47" s="3"/>
      <c r="AK47" s="41"/>
    </row>
    <row r="48" spans="1:37">
      <c r="A48" s="68">
        <v>40</v>
      </c>
      <c r="B48" s="69" t="s">
        <v>49</v>
      </c>
      <c r="C48" s="37">
        <v>1332</v>
      </c>
      <c r="D48" s="37">
        <v>1416</v>
      </c>
      <c r="E48" s="37">
        <v>1428</v>
      </c>
      <c r="F48" s="40">
        <v>1320</v>
      </c>
      <c r="G48" s="40">
        <v>1512</v>
      </c>
      <c r="H48" s="40">
        <v>1272</v>
      </c>
      <c r="I48" s="37">
        <v>1380</v>
      </c>
      <c r="J48" s="37">
        <v>1308</v>
      </c>
      <c r="K48" s="40">
        <v>1368</v>
      </c>
      <c r="L48" s="40">
        <v>1416</v>
      </c>
      <c r="M48" s="40">
        <v>0</v>
      </c>
      <c r="N48" s="40">
        <v>0</v>
      </c>
      <c r="O48" s="40">
        <v>0</v>
      </c>
      <c r="P48" s="37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37">
        <v>0</v>
      </c>
      <c r="X48" s="40">
        <v>0</v>
      </c>
      <c r="Y48" s="40">
        <v>0</v>
      </c>
      <c r="Z48" s="40">
        <v>0</v>
      </c>
      <c r="AA48" s="40">
        <v>0</v>
      </c>
      <c r="AB48" s="40">
        <v>0</v>
      </c>
      <c r="AC48" s="40">
        <v>0</v>
      </c>
      <c r="AD48" s="37">
        <v>0</v>
      </c>
      <c r="AE48" s="40">
        <v>1308</v>
      </c>
      <c r="AF48" s="40">
        <v>1320</v>
      </c>
      <c r="AG48" s="40">
        <v>1248</v>
      </c>
      <c r="AH48" s="39">
        <f t="shared" si="2"/>
        <v>17628</v>
      </c>
      <c r="AI48" s="3"/>
      <c r="AJ48" s="3"/>
    </row>
    <row r="49" spans="1:37">
      <c r="A49" s="68">
        <v>41</v>
      </c>
      <c r="B49" s="69" t="s">
        <v>50</v>
      </c>
      <c r="C49" s="37">
        <v>1404</v>
      </c>
      <c r="D49" s="37">
        <v>1488</v>
      </c>
      <c r="E49" s="37">
        <v>1392</v>
      </c>
      <c r="F49" s="40">
        <v>1356</v>
      </c>
      <c r="G49" s="40">
        <v>1440</v>
      </c>
      <c r="H49" s="40">
        <v>1476</v>
      </c>
      <c r="I49" s="37">
        <v>1296</v>
      </c>
      <c r="J49" s="37">
        <v>1476</v>
      </c>
      <c r="K49" s="40">
        <v>1416</v>
      </c>
      <c r="L49" s="40">
        <v>1416</v>
      </c>
      <c r="M49" s="40">
        <v>0</v>
      </c>
      <c r="N49" s="40">
        <v>0</v>
      </c>
      <c r="O49" s="40">
        <v>0</v>
      </c>
      <c r="P49" s="37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37">
        <v>0</v>
      </c>
      <c r="X49" s="40">
        <v>0</v>
      </c>
      <c r="Y49" s="40">
        <v>0</v>
      </c>
      <c r="Z49" s="40">
        <v>0</v>
      </c>
      <c r="AA49" s="40">
        <v>0</v>
      </c>
      <c r="AB49" s="40">
        <v>0</v>
      </c>
      <c r="AC49" s="40">
        <v>0</v>
      </c>
      <c r="AD49" s="37">
        <v>0</v>
      </c>
      <c r="AE49" s="40">
        <v>1392</v>
      </c>
      <c r="AF49" s="40">
        <v>1452</v>
      </c>
      <c r="AG49" s="40">
        <v>1356</v>
      </c>
      <c r="AH49" s="39">
        <f t="shared" si="2"/>
        <v>18360</v>
      </c>
      <c r="AI49" s="3"/>
      <c r="AJ49" s="3"/>
    </row>
    <row r="50" spans="1:37">
      <c r="A50" s="68">
        <v>42</v>
      </c>
      <c r="B50" s="69" t="s">
        <v>51</v>
      </c>
      <c r="C50" s="37">
        <v>1440</v>
      </c>
      <c r="D50" s="37">
        <v>1524</v>
      </c>
      <c r="E50" s="37">
        <v>1356</v>
      </c>
      <c r="F50" s="40">
        <v>1488</v>
      </c>
      <c r="G50" s="40">
        <v>1488</v>
      </c>
      <c r="H50" s="40">
        <v>1464</v>
      </c>
      <c r="I50" s="37">
        <v>1428</v>
      </c>
      <c r="J50" s="37">
        <v>1452</v>
      </c>
      <c r="K50" s="40">
        <v>1464</v>
      </c>
      <c r="L50" s="40">
        <v>1476</v>
      </c>
      <c r="M50" s="40">
        <v>0</v>
      </c>
      <c r="N50" s="40">
        <v>0</v>
      </c>
      <c r="O50" s="40">
        <v>0</v>
      </c>
      <c r="P50" s="37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37">
        <v>0</v>
      </c>
      <c r="X50" s="40">
        <v>0</v>
      </c>
      <c r="Y50" s="40">
        <v>0</v>
      </c>
      <c r="Z50" s="40">
        <v>0</v>
      </c>
      <c r="AA50" s="40">
        <v>0</v>
      </c>
      <c r="AB50" s="40">
        <v>0</v>
      </c>
      <c r="AC50" s="40">
        <v>0</v>
      </c>
      <c r="AD50" s="37">
        <v>0</v>
      </c>
      <c r="AE50" s="40">
        <v>1416</v>
      </c>
      <c r="AF50" s="40">
        <v>1392</v>
      </c>
      <c r="AG50" s="40">
        <v>1404</v>
      </c>
      <c r="AH50" s="39">
        <f t="shared" si="2"/>
        <v>18792</v>
      </c>
      <c r="AI50" s="3"/>
      <c r="AJ50" s="3"/>
    </row>
    <row r="51" spans="1:37">
      <c r="A51" s="68">
        <v>43</v>
      </c>
      <c r="B51" s="69" t="s">
        <v>52</v>
      </c>
      <c r="C51" s="37">
        <v>1452</v>
      </c>
      <c r="D51" s="37">
        <v>1452</v>
      </c>
      <c r="E51" s="37">
        <v>1452</v>
      </c>
      <c r="F51" s="40">
        <v>1440</v>
      </c>
      <c r="G51" s="40">
        <v>1440</v>
      </c>
      <c r="H51" s="40">
        <v>1464</v>
      </c>
      <c r="I51" s="37">
        <v>1452</v>
      </c>
      <c r="J51" s="37">
        <v>1452</v>
      </c>
      <c r="K51" s="40">
        <v>1440</v>
      </c>
      <c r="L51" s="40">
        <v>1488</v>
      </c>
      <c r="M51" s="40">
        <v>0</v>
      </c>
      <c r="N51" s="40">
        <v>0</v>
      </c>
      <c r="O51" s="40">
        <v>0</v>
      </c>
      <c r="P51" s="37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37">
        <v>0</v>
      </c>
      <c r="X51" s="40">
        <v>0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37">
        <v>0</v>
      </c>
      <c r="AE51" s="40">
        <v>1320</v>
      </c>
      <c r="AF51" s="40">
        <v>1380</v>
      </c>
      <c r="AG51" s="40">
        <v>1380</v>
      </c>
      <c r="AH51" s="39">
        <f t="shared" si="2"/>
        <v>18612</v>
      </c>
      <c r="AI51" s="3"/>
      <c r="AJ51" s="3"/>
    </row>
    <row r="52" spans="1:37">
      <c r="A52" s="68">
        <v>44</v>
      </c>
      <c r="B52" s="69" t="s">
        <v>53</v>
      </c>
      <c r="C52" s="37">
        <v>1428</v>
      </c>
      <c r="D52" s="37">
        <v>1368</v>
      </c>
      <c r="E52" s="37">
        <v>1464</v>
      </c>
      <c r="F52" s="40">
        <v>1452</v>
      </c>
      <c r="G52" s="40">
        <v>1476</v>
      </c>
      <c r="H52" s="40">
        <v>1488</v>
      </c>
      <c r="I52" s="37">
        <v>1476</v>
      </c>
      <c r="J52" s="37">
        <v>1452</v>
      </c>
      <c r="K52" s="40">
        <v>1488</v>
      </c>
      <c r="L52" s="40">
        <v>1452</v>
      </c>
      <c r="M52" s="40">
        <v>0</v>
      </c>
      <c r="N52" s="40">
        <v>0</v>
      </c>
      <c r="O52" s="40">
        <v>0</v>
      </c>
      <c r="P52" s="37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37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37">
        <v>0</v>
      </c>
      <c r="AE52" s="40">
        <v>1404</v>
      </c>
      <c r="AF52" s="40">
        <v>1416</v>
      </c>
      <c r="AG52" s="40">
        <v>1380</v>
      </c>
      <c r="AH52" s="39">
        <f t="shared" si="2"/>
        <v>18744</v>
      </c>
      <c r="AI52" s="3"/>
      <c r="AJ52" s="3"/>
    </row>
    <row r="53" spans="1:37">
      <c r="A53" s="34">
        <v>45</v>
      </c>
      <c r="B53" s="35" t="s">
        <v>54</v>
      </c>
      <c r="C53" s="36">
        <v>1380</v>
      </c>
      <c r="D53" s="37">
        <v>1440</v>
      </c>
      <c r="E53" s="37">
        <v>1464</v>
      </c>
      <c r="F53" s="37">
        <v>1452</v>
      </c>
      <c r="G53" s="37">
        <v>1356</v>
      </c>
      <c r="H53" s="37">
        <v>1440</v>
      </c>
      <c r="I53" s="37">
        <v>1476</v>
      </c>
      <c r="J53" s="37">
        <v>1476</v>
      </c>
      <c r="K53" s="37">
        <v>1476</v>
      </c>
      <c r="L53" s="37">
        <v>1464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1452</v>
      </c>
      <c r="AF53" s="37">
        <v>1404</v>
      </c>
      <c r="AG53" s="37">
        <v>1368</v>
      </c>
      <c r="AH53" s="39">
        <f t="shared" si="2"/>
        <v>18648</v>
      </c>
      <c r="AI53" s="3"/>
      <c r="AJ53" s="3"/>
    </row>
    <row r="54" spans="1:37">
      <c r="A54" s="34">
        <v>46</v>
      </c>
      <c r="B54" s="35" t="s">
        <v>55</v>
      </c>
      <c r="C54" s="36">
        <v>1392</v>
      </c>
      <c r="D54" s="37">
        <v>1368</v>
      </c>
      <c r="E54" s="37">
        <v>1392</v>
      </c>
      <c r="F54" s="37">
        <v>1308</v>
      </c>
      <c r="G54" s="37">
        <v>1296</v>
      </c>
      <c r="H54" s="37">
        <v>1320</v>
      </c>
      <c r="I54" s="37">
        <v>1476</v>
      </c>
      <c r="J54" s="37">
        <v>1392</v>
      </c>
      <c r="K54" s="37">
        <v>1440</v>
      </c>
      <c r="L54" s="37">
        <v>1464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1464</v>
      </c>
      <c r="AF54" s="37">
        <v>1404</v>
      </c>
      <c r="AG54" s="37">
        <v>1344</v>
      </c>
      <c r="AH54" s="39">
        <f t="shared" si="2"/>
        <v>18060</v>
      </c>
      <c r="AI54" s="3"/>
      <c r="AJ54" s="3"/>
    </row>
    <row r="55" spans="1:37">
      <c r="A55" s="34">
        <v>47</v>
      </c>
      <c r="B55" s="35" t="s">
        <v>56</v>
      </c>
      <c r="C55" s="36">
        <v>1392</v>
      </c>
      <c r="D55" s="37">
        <v>1440</v>
      </c>
      <c r="E55" s="37">
        <v>1404</v>
      </c>
      <c r="F55" s="37">
        <v>1380</v>
      </c>
      <c r="G55" s="37">
        <v>1500</v>
      </c>
      <c r="H55" s="37">
        <v>1356</v>
      </c>
      <c r="I55" s="37">
        <v>1392</v>
      </c>
      <c r="J55" s="37">
        <v>1416</v>
      </c>
      <c r="K55" s="37">
        <v>1440</v>
      </c>
      <c r="L55" s="37">
        <v>1452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1368</v>
      </c>
      <c r="AF55" s="37">
        <v>1320</v>
      </c>
      <c r="AG55" s="37">
        <v>1332</v>
      </c>
      <c r="AH55" s="39">
        <f t="shared" si="2"/>
        <v>18192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1464</v>
      </c>
      <c r="D56" s="45">
        <v>1428</v>
      </c>
      <c r="E56" s="45">
        <v>1404</v>
      </c>
      <c r="F56" s="45">
        <v>1368</v>
      </c>
      <c r="G56" s="45">
        <v>1464</v>
      </c>
      <c r="H56" s="45">
        <v>1380</v>
      </c>
      <c r="I56" s="45">
        <v>1368</v>
      </c>
      <c r="J56" s="45">
        <v>1404</v>
      </c>
      <c r="K56" s="45">
        <v>1440</v>
      </c>
      <c r="L56" s="45">
        <v>1416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1392</v>
      </c>
      <c r="AF56" s="45">
        <v>1356</v>
      </c>
      <c r="AG56" s="45">
        <v>1368</v>
      </c>
      <c r="AH56" s="47">
        <f t="shared" si="2"/>
        <v>18252</v>
      </c>
      <c r="AI56" s="3"/>
      <c r="AJ56" s="3"/>
    </row>
    <row r="57" spans="1:37">
      <c r="A57" s="80" t="s">
        <v>58</v>
      </c>
      <c r="B57" s="81"/>
      <c r="C57" s="48">
        <f>SUM(C9:C56)</f>
        <v>67164</v>
      </c>
      <c r="D57" s="49">
        <f t="shared" ref="D57:AG57" si="3">SUM(D9:D56)</f>
        <v>67884</v>
      </c>
      <c r="E57" s="49">
        <f t="shared" si="3"/>
        <v>66108</v>
      </c>
      <c r="F57" s="49">
        <f t="shared" si="3"/>
        <v>67356</v>
      </c>
      <c r="G57" s="49">
        <f t="shared" si="3"/>
        <v>66420</v>
      </c>
      <c r="H57" s="49">
        <f t="shared" si="3"/>
        <v>67824</v>
      </c>
      <c r="I57" s="49">
        <f t="shared" si="3"/>
        <v>67116</v>
      </c>
      <c r="J57" s="49">
        <f t="shared" si="3"/>
        <v>66144</v>
      </c>
      <c r="K57" s="50">
        <f t="shared" si="3"/>
        <v>65928</v>
      </c>
      <c r="L57" s="49">
        <f t="shared" si="3"/>
        <v>68076</v>
      </c>
      <c r="M57" s="49">
        <f t="shared" si="3"/>
        <v>41772</v>
      </c>
      <c r="N57" s="49">
        <f t="shared" si="3"/>
        <v>0</v>
      </c>
      <c r="O57" s="49">
        <f t="shared" si="3"/>
        <v>0</v>
      </c>
      <c r="P57" s="49">
        <f t="shared" si="3"/>
        <v>0</v>
      </c>
      <c r="Q57" s="49">
        <f t="shared" si="3"/>
        <v>0</v>
      </c>
      <c r="R57" s="49">
        <f t="shared" si="3"/>
        <v>0</v>
      </c>
      <c r="S57" s="49">
        <f t="shared" si="3"/>
        <v>0</v>
      </c>
      <c r="T57" s="49">
        <f t="shared" si="3"/>
        <v>0</v>
      </c>
      <c r="U57" s="49">
        <f t="shared" si="3"/>
        <v>0</v>
      </c>
      <c r="V57" s="49">
        <f t="shared" si="3"/>
        <v>0</v>
      </c>
      <c r="W57" s="49">
        <f t="shared" si="3"/>
        <v>0</v>
      </c>
      <c r="X57" s="49">
        <f t="shared" si="3"/>
        <v>0</v>
      </c>
      <c r="Y57" s="49">
        <f t="shared" si="3"/>
        <v>0</v>
      </c>
      <c r="Z57" s="49">
        <f t="shared" si="3"/>
        <v>0</v>
      </c>
      <c r="AA57" s="49">
        <f t="shared" si="3"/>
        <v>0</v>
      </c>
      <c r="AB57" s="49">
        <f t="shared" si="3"/>
        <v>0</v>
      </c>
      <c r="AC57" s="49">
        <f t="shared" si="3"/>
        <v>0</v>
      </c>
      <c r="AD57" s="49">
        <f t="shared" si="3"/>
        <v>0</v>
      </c>
      <c r="AE57" s="49">
        <f t="shared" si="3"/>
        <v>29688</v>
      </c>
      <c r="AF57" s="49">
        <f t="shared" si="3"/>
        <v>65208</v>
      </c>
      <c r="AG57" s="49">
        <f t="shared" si="3"/>
        <v>64776</v>
      </c>
      <c r="AH57" s="51">
        <f>SUM(AH9:AH56)</f>
        <v>871464</v>
      </c>
      <c r="AI57" s="52">
        <f>SUM(C57:AG57)</f>
        <v>871464</v>
      </c>
      <c r="AJ57" s="3"/>
    </row>
    <row r="58" spans="1:37" ht="14.25" thickBot="1">
      <c r="A58" s="82" t="s">
        <v>59</v>
      </c>
      <c r="B58" s="83"/>
      <c r="C58" s="53">
        <f>+SUM(C25:C52)*C$7</f>
        <v>0</v>
      </c>
      <c r="D58" s="53">
        <f>+SUM(D25:D52)*D$7</f>
        <v>0</v>
      </c>
      <c r="E58" s="53">
        <f t="shared" ref="E58:AD58" si="4">+SUM(E25:E52)*E$7</f>
        <v>0</v>
      </c>
      <c r="F58" s="53">
        <f t="shared" si="4"/>
        <v>39432</v>
      </c>
      <c r="G58" s="53">
        <f t="shared" si="4"/>
        <v>40092</v>
      </c>
      <c r="H58" s="53">
        <f t="shared" si="4"/>
        <v>40044</v>
      </c>
      <c r="I58" s="53">
        <f t="shared" si="4"/>
        <v>0</v>
      </c>
      <c r="J58" s="53">
        <f t="shared" si="4"/>
        <v>0</v>
      </c>
      <c r="K58" s="53">
        <f t="shared" si="4"/>
        <v>39036</v>
      </c>
      <c r="L58" s="53">
        <f t="shared" si="4"/>
        <v>39936</v>
      </c>
      <c r="M58" s="53">
        <f t="shared" si="4"/>
        <v>19584</v>
      </c>
      <c r="N58" s="53">
        <f t="shared" si="4"/>
        <v>0</v>
      </c>
      <c r="O58" s="53">
        <f t="shared" si="4"/>
        <v>0</v>
      </c>
      <c r="P58" s="53">
        <f t="shared" si="4"/>
        <v>0</v>
      </c>
      <c r="Q58" s="53">
        <f t="shared" si="4"/>
        <v>0</v>
      </c>
      <c r="R58" s="53">
        <f t="shared" si="4"/>
        <v>0</v>
      </c>
      <c r="S58" s="53">
        <f t="shared" si="4"/>
        <v>0</v>
      </c>
      <c r="T58" s="53">
        <f t="shared" si="4"/>
        <v>0</v>
      </c>
      <c r="U58" s="53">
        <f t="shared" si="4"/>
        <v>0</v>
      </c>
      <c r="V58" s="53">
        <f t="shared" si="4"/>
        <v>0</v>
      </c>
      <c r="W58" s="53">
        <f t="shared" si="4"/>
        <v>0</v>
      </c>
      <c r="X58" s="53">
        <f t="shared" si="4"/>
        <v>0</v>
      </c>
      <c r="Y58" s="53">
        <f t="shared" si="4"/>
        <v>0</v>
      </c>
      <c r="Z58" s="53">
        <f t="shared" si="4"/>
        <v>0</v>
      </c>
      <c r="AA58" s="53">
        <f t="shared" si="4"/>
        <v>0</v>
      </c>
      <c r="AB58" s="53">
        <f t="shared" si="4"/>
        <v>0</v>
      </c>
      <c r="AC58" s="53">
        <f t="shared" si="4"/>
        <v>0</v>
      </c>
      <c r="AD58" s="53">
        <f t="shared" si="4"/>
        <v>0</v>
      </c>
      <c r="AE58" s="53">
        <f>+SUM(AE25:AE52)*AE$7</f>
        <v>24012</v>
      </c>
      <c r="AF58" s="53">
        <f>+SUM(AF25:AF52)*AF$7</f>
        <v>37812</v>
      </c>
      <c r="AG58" s="53">
        <f>+SUM(AG25:AG52)*AG$7</f>
        <v>37728</v>
      </c>
      <c r="AH58" s="66">
        <f>SUM(C58:AG58)</f>
        <v>317676</v>
      </c>
      <c r="AI58" s="52">
        <f>AH58</f>
        <v>317676</v>
      </c>
      <c r="AJ58" s="54"/>
      <c r="AK58" s="54"/>
    </row>
    <row r="59" spans="1:37">
      <c r="A59" s="82" t="s">
        <v>60</v>
      </c>
      <c r="B59" s="83"/>
      <c r="C59" s="53">
        <f>IF(C58=0,SUM(C25:C52),0)</f>
        <v>39420</v>
      </c>
      <c r="D59" s="53">
        <f>IF(D58=0,SUM(D25:D52),0)</f>
        <v>40236</v>
      </c>
      <c r="E59" s="53">
        <f t="shared" ref="E59:AD59" si="5">IF(E58=0,SUM(E25:E52),0)</f>
        <v>37812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39432</v>
      </c>
      <c r="J59" s="53">
        <f t="shared" si="5"/>
        <v>38964</v>
      </c>
      <c r="K59" s="53">
        <f t="shared" si="5"/>
        <v>0</v>
      </c>
      <c r="L59" s="53">
        <f t="shared" si="5"/>
        <v>0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195864</v>
      </c>
      <c r="AI59" s="55">
        <f>AH59+AH60</f>
        <v>553788</v>
      </c>
      <c r="AK59" s="2"/>
    </row>
    <row r="60" spans="1:37" ht="14.25" thickBot="1">
      <c r="A60" s="84" t="s">
        <v>61</v>
      </c>
      <c r="B60" s="85"/>
      <c r="C60" s="56">
        <f>+C57-C58-C59</f>
        <v>27744</v>
      </c>
      <c r="D60" s="56">
        <f>+D57-D58-D59</f>
        <v>27648</v>
      </c>
      <c r="E60" s="56">
        <f t="shared" ref="E60:AD60" si="6">+E57-E58-E59</f>
        <v>28296</v>
      </c>
      <c r="F60" s="56">
        <f t="shared" si="6"/>
        <v>27924</v>
      </c>
      <c r="G60" s="56">
        <f t="shared" si="6"/>
        <v>26328</v>
      </c>
      <c r="H60" s="56">
        <f>+H57-H58-H59</f>
        <v>27780</v>
      </c>
      <c r="I60" s="56">
        <f t="shared" si="6"/>
        <v>27684</v>
      </c>
      <c r="J60" s="56">
        <f t="shared" si="6"/>
        <v>27180</v>
      </c>
      <c r="K60" s="56">
        <f t="shared" si="6"/>
        <v>26892</v>
      </c>
      <c r="L60" s="56">
        <f t="shared" si="6"/>
        <v>28140</v>
      </c>
      <c r="M60" s="56">
        <f t="shared" si="6"/>
        <v>22188</v>
      </c>
      <c r="N60" s="56">
        <f t="shared" si="6"/>
        <v>0</v>
      </c>
      <c r="O60" s="56">
        <f t="shared" si="6"/>
        <v>0</v>
      </c>
      <c r="P60" s="56">
        <f t="shared" si="6"/>
        <v>0</v>
      </c>
      <c r="Q60" s="56">
        <f t="shared" si="6"/>
        <v>0</v>
      </c>
      <c r="R60" s="56">
        <f t="shared" si="6"/>
        <v>0</v>
      </c>
      <c r="S60" s="56">
        <f t="shared" si="6"/>
        <v>0</v>
      </c>
      <c r="T60" s="56">
        <f t="shared" si="6"/>
        <v>0</v>
      </c>
      <c r="U60" s="56">
        <f t="shared" si="6"/>
        <v>0</v>
      </c>
      <c r="V60" s="56">
        <f t="shared" si="6"/>
        <v>0</v>
      </c>
      <c r="W60" s="56">
        <f t="shared" si="6"/>
        <v>0</v>
      </c>
      <c r="X60" s="56">
        <f t="shared" si="6"/>
        <v>0</v>
      </c>
      <c r="Y60" s="56">
        <f t="shared" si="6"/>
        <v>0</v>
      </c>
      <c r="Z60" s="56">
        <f t="shared" si="6"/>
        <v>0</v>
      </c>
      <c r="AA60" s="56">
        <f t="shared" si="6"/>
        <v>0</v>
      </c>
      <c r="AB60" s="56">
        <f t="shared" si="6"/>
        <v>0</v>
      </c>
      <c r="AC60" s="56">
        <f t="shared" si="6"/>
        <v>0</v>
      </c>
      <c r="AD60" s="56">
        <f t="shared" si="6"/>
        <v>0</v>
      </c>
      <c r="AE60" s="56">
        <f>+AE57-AE58-AE59</f>
        <v>5676</v>
      </c>
      <c r="AF60" s="56">
        <f>+AF57-AF58-AF59</f>
        <v>27396</v>
      </c>
      <c r="AG60" s="56">
        <f>+AG57-AG58-AG59</f>
        <v>27048</v>
      </c>
      <c r="AH60" s="67">
        <f>SUM(C60:AG60)</f>
        <v>357924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1524</v>
      </c>
      <c r="AH62" s="1" t="s">
        <v>63</v>
      </c>
    </row>
    <row r="63" spans="1:37" ht="18.75" hidden="1">
      <c r="AF63" s="60" t="s">
        <v>64</v>
      </c>
      <c r="AG63" s="54">
        <f>MIN(C9:AG56)</f>
        <v>0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O2:AG2"/>
    <mergeCell ref="G4:H4"/>
    <mergeCell ref="P4:Q4"/>
    <mergeCell ref="U4:V4"/>
    <mergeCell ref="Z4:AA4"/>
    <mergeCell ref="AE4:AF4"/>
    <mergeCell ref="K2:N2"/>
    <mergeCell ref="L4:M4"/>
    <mergeCell ref="A7:B7"/>
    <mergeCell ref="A57:B57"/>
    <mergeCell ref="A58:B58"/>
    <mergeCell ref="A59:B59"/>
    <mergeCell ref="A60:B60"/>
  </mergeCells>
  <phoneticPr fontId="2"/>
  <conditionalFormatting sqref="C7:AG7">
    <cfRule type="cellIs" dxfId="60" priority="5" stopIfTrue="1" operator="equal">
      <formula>0</formula>
    </cfRule>
  </conditionalFormatting>
  <conditionalFormatting sqref="C57:AG60">
    <cfRule type="expression" dxfId="59" priority="7" stopIfTrue="1">
      <formula>+WEEKDAY(#REF!,2)&gt;=6</formula>
    </cfRule>
  </conditionalFormatting>
  <conditionalFormatting sqref="C61:AH61 AJ61">
    <cfRule type="expression" dxfId="58" priority="6" stopIfTrue="1">
      <formula>+WEEKDAY(#REF!,2)&gt;=6</formula>
    </cfRule>
  </conditionalFormatting>
  <conditionalFormatting sqref="AI60">
    <cfRule type="expression" dxfId="57" priority="4" stopIfTrue="1">
      <formula>+WEEKDAY(#REF!,2)&gt;=6</formula>
    </cfRule>
  </conditionalFormatting>
  <conditionalFormatting sqref="AI61">
    <cfRule type="expression" dxfId="56" priority="3" stopIfTrue="1">
      <formula>+WEEKDAY(#REF!,2)&gt;=6</formula>
    </cfRule>
  </conditionalFormatting>
  <conditionalFormatting sqref="C9:AG56">
    <cfRule type="expression" dxfId="7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C535-D495-4B23-BB94-73432D956E1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L4" sqref="L4:M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89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4509576</v>
      </c>
      <c r="H4" s="93"/>
      <c r="I4" s="8" t="s">
        <v>2</v>
      </c>
      <c r="K4" s="7" t="s">
        <v>1</v>
      </c>
      <c r="L4" s="99">
        <v>2173820</v>
      </c>
      <c r="M4" s="100"/>
      <c r="N4" s="8" t="s">
        <v>2</v>
      </c>
      <c r="O4" s="7" t="s">
        <v>1</v>
      </c>
      <c r="P4" s="94">
        <f>SUM(C57:AG57)</f>
        <v>2335756</v>
      </c>
      <c r="Q4" s="95"/>
      <c r="R4" s="9" t="s">
        <v>2</v>
      </c>
      <c r="S4" s="9"/>
      <c r="T4" s="10" t="s">
        <v>5</v>
      </c>
      <c r="U4" s="96">
        <f>IF(AND(MONTH(A7)&gt;=7,MONTH(A7)&lt;=9),SUM(C58:AG58),0)</f>
        <v>0</v>
      </c>
      <c r="V4" s="97"/>
      <c r="W4" s="11" t="s">
        <v>2</v>
      </c>
      <c r="X4" s="12"/>
      <c r="Y4" s="10" t="s">
        <v>6</v>
      </c>
      <c r="Z4" s="96">
        <f>SUM(C58:AG58)-U4</f>
        <v>1123385</v>
      </c>
      <c r="AA4" s="97"/>
      <c r="AB4" s="11" t="s">
        <v>2</v>
      </c>
      <c r="AC4" s="9"/>
      <c r="AD4" s="10" t="s">
        <v>83</v>
      </c>
      <c r="AE4" s="96">
        <f>SUM(AH59:AH60)</f>
        <v>1212371</v>
      </c>
      <c r="AF4" s="98"/>
      <c r="AG4" s="13" t="s">
        <v>2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45323</v>
      </c>
      <c r="B7" s="79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1</v>
      </c>
      <c r="F7" s="22">
        <f t="shared" si="0"/>
        <v>0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v>0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0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v>0</v>
      </c>
      <c r="Z7" s="22">
        <f t="shared" si="0"/>
        <v>1</v>
      </c>
      <c r="AA7" s="22">
        <f t="shared" si="0"/>
        <v>0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1</v>
      </c>
      <c r="AF7" s="22">
        <f t="shared" si="0"/>
        <v>1</v>
      </c>
      <c r="AG7" s="22">
        <f t="shared" si="0"/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45323</v>
      </c>
      <c r="D8" s="25">
        <f>+C8+1</f>
        <v>45324</v>
      </c>
      <c r="E8" s="25">
        <f t="shared" ref="E8:AE8" si="1">+D8+1</f>
        <v>45325</v>
      </c>
      <c r="F8" s="25">
        <f t="shared" si="1"/>
        <v>45326</v>
      </c>
      <c r="G8" s="25">
        <f t="shared" si="1"/>
        <v>45327</v>
      </c>
      <c r="H8" s="25">
        <f t="shared" si="1"/>
        <v>45328</v>
      </c>
      <c r="I8" s="25">
        <f t="shared" si="1"/>
        <v>45329</v>
      </c>
      <c r="J8" s="25">
        <f t="shared" si="1"/>
        <v>45330</v>
      </c>
      <c r="K8" s="25">
        <f t="shared" si="1"/>
        <v>45331</v>
      </c>
      <c r="L8" s="25">
        <f t="shared" si="1"/>
        <v>45332</v>
      </c>
      <c r="M8" s="25">
        <f t="shared" si="1"/>
        <v>45333</v>
      </c>
      <c r="N8" s="25">
        <f t="shared" si="1"/>
        <v>45334</v>
      </c>
      <c r="O8" s="25">
        <f t="shared" si="1"/>
        <v>45335</v>
      </c>
      <c r="P8" s="25">
        <f t="shared" si="1"/>
        <v>45336</v>
      </c>
      <c r="Q8" s="25">
        <f t="shared" si="1"/>
        <v>45337</v>
      </c>
      <c r="R8" s="25">
        <f t="shared" si="1"/>
        <v>45338</v>
      </c>
      <c r="S8" s="25">
        <f t="shared" si="1"/>
        <v>45339</v>
      </c>
      <c r="T8" s="25">
        <f t="shared" si="1"/>
        <v>45340</v>
      </c>
      <c r="U8" s="25">
        <f t="shared" si="1"/>
        <v>45341</v>
      </c>
      <c r="V8" s="25">
        <f t="shared" si="1"/>
        <v>45342</v>
      </c>
      <c r="W8" s="25">
        <f t="shared" si="1"/>
        <v>45343</v>
      </c>
      <c r="X8" s="25">
        <f t="shared" si="1"/>
        <v>45344</v>
      </c>
      <c r="Y8" s="25">
        <f t="shared" si="1"/>
        <v>45345</v>
      </c>
      <c r="Z8" s="25">
        <f t="shared" si="1"/>
        <v>45346</v>
      </c>
      <c r="AA8" s="25">
        <f t="shared" si="1"/>
        <v>45347</v>
      </c>
      <c r="AB8" s="25">
        <f t="shared" si="1"/>
        <v>45348</v>
      </c>
      <c r="AC8" s="25">
        <f t="shared" si="1"/>
        <v>45349</v>
      </c>
      <c r="AD8" s="25">
        <f t="shared" si="1"/>
        <v>45350</v>
      </c>
      <c r="AE8" s="25">
        <f t="shared" si="1"/>
        <v>45351</v>
      </c>
      <c r="AF8" s="25"/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1355</v>
      </c>
      <c r="D9" s="31">
        <v>1492</v>
      </c>
      <c r="E9" s="31">
        <v>1442</v>
      </c>
      <c r="F9" s="31">
        <v>1504</v>
      </c>
      <c r="G9" s="31">
        <v>1529</v>
      </c>
      <c r="H9" s="31">
        <v>1517</v>
      </c>
      <c r="I9" s="31">
        <v>1430</v>
      </c>
      <c r="J9" s="31">
        <v>1479</v>
      </c>
      <c r="K9" s="31">
        <v>1479</v>
      </c>
      <c r="L9" s="31">
        <v>1492</v>
      </c>
      <c r="M9" s="31">
        <v>1479</v>
      </c>
      <c r="N9" s="31">
        <v>1479</v>
      </c>
      <c r="O9" s="31">
        <v>1467</v>
      </c>
      <c r="P9" s="31">
        <v>1467</v>
      </c>
      <c r="Q9" s="31">
        <v>1392</v>
      </c>
      <c r="R9" s="31">
        <v>1442</v>
      </c>
      <c r="S9" s="31">
        <v>1442</v>
      </c>
      <c r="T9" s="31">
        <v>1367</v>
      </c>
      <c r="U9" s="31">
        <v>1529</v>
      </c>
      <c r="V9" s="31">
        <v>1405</v>
      </c>
      <c r="W9" s="31">
        <v>1504</v>
      </c>
      <c r="X9" s="31">
        <v>1430</v>
      </c>
      <c r="Y9" s="31">
        <v>1318</v>
      </c>
      <c r="Z9" s="31">
        <v>2648</v>
      </c>
      <c r="AA9" s="31">
        <v>2573</v>
      </c>
      <c r="AB9" s="31">
        <v>2747</v>
      </c>
      <c r="AC9" s="31">
        <v>2586</v>
      </c>
      <c r="AD9" s="31">
        <v>2088</v>
      </c>
      <c r="AE9" s="31">
        <v>2424</v>
      </c>
      <c r="AF9" s="32"/>
      <c r="AG9" s="32"/>
      <c r="AH9" s="33">
        <f>SUM(C9:AG9)</f>
        <v>48506</v>
      </c>
      <c r="AI9" s="3"/>
      <c r="AJ9" s="3"/>
    </row>
    <row r="10" spans="1:36">
      <c r="A10" s="34">
        <v>2</v>
      </c>
      <c r="B10" s="35" t="s">
        <v>11</v>
      </c>
      <c r="C10" s="36">
        <v>1417</v>
      </c>
      <c r="D10" s="37">
        <v>1517</v>
      </c>
      <c r="E10" s="37">
        <v>1517</v>
      </c>
      <c r="F10" s="37">
        <v>1529</v>
      </c>
      <c r="G10" s="37">
        <v>1479</v>
      </c>
      <c r="H10" s="37">
        <v>1517</v>
      </c>
      <c r="I10" s="37">
        <v>1504</v>
      </c>
      <c r="J10" s="37">
        <v>1504</v>
      </c>
      <c r="K10" s="37">
        <v>1554</v>
      </c>
      <c r="L10" s="37">
        <v>1517</v>
      </c>
      <c r="M10" s="37">
        <v>1517</v>
      </c>
      <c r="N10" s="37">
        <v>1529</v>
      </c>
      <c r="O10" s="37">
        <v>1579</v>
      </c>
      <c r="P10" s="37">
        <v>1529</v>
      </c>
      <c r="Q10" s="37">
        <v>1504</v>
      </c>
      <c r="R10" s="37">
        <v>1479</v>
      </c>
      <c r="S10" s="37">
        <v>1517</v>
      </c>
      <c r="T10" s="37">
        <v>1467</v>
      </c>
      <c r="U10" s="37">
        <v>1504</v>
      </c>
      <c r="V10" s="37">
        <v>1492</v>
      </c>
      <c r="W10" s="37">
        <v>1529</v>
      </c>
      <c r="X10" s="37">
        <v>1504</v>
      </c>
      <c r="Y10" s="37">
        <v>1430</v>
      </c>
      <c r="Z10" s="37">
        <v>2573</v>
      </c>
      <c r="AA10" s="37">
        <v>2548</v>
      </c>
      <c r="AB10" s="37">
        <v>2784</v>
      </c>
      <c r="AC10" s="37">
        <v>2648</v>
      </c>
      <c r="AD10" s="37">
        <v>2287</v>
      </c>
      <c r="AE10" s="37">
        <v>2474</v>
      </c>
      <c r="AF10" s="38"/>
      <c r="AG10" s="38"/>
      <c r="AH10" s="39">
        <f>SUM(C10:AG10)</f>
        <v>49949</v>
      </c>
      <c r="AI10" s="3"/>
      <c r="AJ10" s="3"/>
    </row>
    <row r="11" spans="1:36">
      <c r="A11" s="34">
        <v>3</v>
      </c>
      <c r="B11" s="35" t="s">
        <v>12</v>
      </c>
      <c r="C11" s="36">
        <v>1355</v>
      </c>
      <c r="D11" s="37">
        <v>1417</v>
      </c>
      <c r="E11" s="37">
        <v>1380</v>
      </c>
      <c r="F11" s="37">
        <v>1430</v>
      </c>
      <c r="G11" s="37">
        <v>1293</v>
      </c>
      <c r="H11" s="37">
        <v>1380</v>
      </c>
      <c r="I11" s="37">
        <v>1417</v>
      </c>
      <c r="J11" s="37">
        <v>1454</v>
      </c>
      <c r="K11" s="37">
        <v>1442</v>
      </c>
      <c r="L11" s="37">
        <v>1442</v>
      </c>
      <c r="M11" s="37">
        <v>1392</v>
      </c>
      <c r="N11" s="37">
        <v>1392</v>
      </c>
      <c r="O11" s="37">
        <v>1417</v>
      </c>
      <c r="P11" s="37">
        <v>1554</v>
      </c>
      <c r="Q11" s="37">
        <v>1405</v>
      </c>
      <c r="R11" s="37">
        <v>1454</v>
      </c>
      <c r="S11" s="37">
        <v>1280</v>
      </c>
      <c r="T11" s="37">
        <v>1430</v>
      </c>
      <c r="U11" s="37">
        <v>1392</v>
      </c>
      <c r="V11" s="37">
        <v>1417</v>
      </c>
      <c r="W11" s="37">
        <v>1392</v>
      </c>
      <c r="X11" s="37">
        <v>1380</v>
      </c>
      <c r="Y11" s="37">
        <v>1305</v>
      </c>
      <c r="Z11" s="37">
        <v>2648</v>
      </c>
      <c r="AA11" s="37">
        <v>2573</v>
      </c>
      <c r="AB11" s="37">
        <v>2586</v>
      </c>
      <c r="AC11" s="37">
        <v>2548</v>
      </c>
      <c r="AD11" s="37">
        <v>2312</v>
      </c>
      <c r="AE11" s="37">
        <v>2337</v>
      </c>
      <c r="AF11" s="38"/>
      <c r="AG11" s="38"/>
      <c r="AH11" s="39">
        <f t="shared" ref="AH11:AH56" si="2">SUM(C11:AG11)</f>
        <v>47224</v>
      </c>
      <c r="AI11" s="3"/>
      <c r="AJ11" s="3"/>
    </row>
    <row r="12" spans="1:36">
      <c r="A12" s="34">
        <v>4</v>
      </c>
      <c r="B12" s="35" t="s">
        <v>13</v>
      </c>
      <c r="C12" s="36">
        <v>1355</v>
      </c>
      <c r="D12" s="37">
        <v>1343</v>
      </c>
      <c r="E12" s="37">
        <v>1392</v>
      </c>
      <c r="F12" s="37">
        <v>1492</v>
      </c>
      <c r="G12" s="37">
        <v>1504</v>
      </c>
      <c r="H12" s="37">
        <v>1504</v>
      </c>
      <c r="I12" s="37">
        <v>1467</v>
      </c>
      <c r="J12" s="37">
        <v>1479</v>
      </c>
      <c r="K12" s="37">
        <v>1479</v>
      </c>
      <c r="L12" s="37">
        <v>1343</v>
      </c>
      <c r="M12" s="37">
        <v>1392</v>
      </c>
      <c r="N12" s="37">
        <v>1442</v>
      </c>
      <c r="O12" s="37">
        <v>1430</v>
      </c>
      <c r="P12" s="37">
        <v>1566</v>
      </c>
      <c r="Q12" s="37">
        <v>1442</v>
      </c>
      <c r="R12" s="37">
        <v>1479</v>
      </c>
      <c r="S12" s="37">
        <v>1442</v>
      </c>
      <c r="T12" s="37">
        <v>1467</v>
      </c>
      <c r="U12" s="37">
        <v>1467</v>
      </c>
      <c r="V12" s="37">
        <v>1430</v>
      </c>
      <c r="W12" s="37">
        <v>1454</v>
      </c>
      <c r="X12" s="37">
        <v>1430</v>
      </c>
      <c r="Y12" s="37">
        <v>1367</v>
      </c>
      <c r="Z12" s="37">
        <v>2623</v>
      </c>
      <c r="AA12" s="37">
        <v>2623</v>
      </c>
      <c r="AB12" s="37">
        <v>2673</v>
      </c>
      <c r="AC12" s="37">
        <v>2635</v>
      </c>
      <c r="AD12" s="37">
        <v>2337</v>
      </c>
      <c r="AE12" s="37">
        <v>2424</v>
      </c>
      <c r="AF12" s="38"/>
      <c r="AG12" s="38"/>
      <c r="AH12" s="39">
        <f t="shared" si="2"/>
        <v>48481</v>
      </c>
      <c r="AI12" s="3"/>
      <c r="AJ12" s="3"/>
    </row>
    <row r="13" spans="1:36">
      <c r="A13" s="34">
        <v>5</v>
      </c>
      <c r="B13" s="35" t="s">
        <v>14</v>
      </c>
      <c r="C13" s="36">
        <v>1454</v>
      </c>
      <c r="D13" s="37">
        <v>1492</v>
      </c>
      <c r="E13" s="37">
        <v>1529</v>
      </c>
      <c r="F13" s="37">
        <v>1517</v>
      </c>
      <c r="G13" s="37">
        <v>1529</v>
      </c>
      <c r="H13" s="37">
        <v>1504</v>
      </c>
      <c r="I13" s="37">
        <v>1529</v>
      </c>
      <c r="J13" s="37">
        <v>1467</v>
      </c>
      <c r="K13" s="37">
        <v>1541</v>
      </c>
      <c r="L13" s="37">
        <v>1541</v>
      </c>
      <c r="M13" s="37">
        <v>1529</v>
      </c>
      <c r="N13" s="37">
        <v>1554</v>
      </c>
      <c r="O13" s="37">
        <v>1517</v>
      </c>
      <c r="P13" s="37">
        <v>1442</v>
      </c>
      <c r="Q13" s="37">
        <v>1529</v>
      </c>
      <c r="R13" s="37">
        <v>1454</v>
      </c>
      <c r="S13" s="37">
        <v>1492</v>
      </c>
      <c r="T13" s="37">
        <v>1504</v>
      </c>
      <c r="U13" s="37">
        <v>1454</v>
      </c>
      <c r="V13" s="37">
        <v>1529</v>
      </c>
      <c r="W13" s="37">
        <v>1517</v>
      </c>
      <c r="X13" s="37">
        <v>1492</v>
      </c>
      <c r="Y13" s="37">
        <v>1442</v>
      </c>
      <c r="Z13" s="37">
        <v>2573</v>
      </c>
      <c r="AA13" s="37">
        <v>2523</v>
      </c>
      <c r="AB13" s="37">
        <v>2635</v>
      </c>
      <c r="AC13" s="37">
        <v>2548</v>
      </c>
      <c r="AD13" s="37">
        <v>2275</v>
      </c>
      <c r="AE13" s="37">
        <v>2262</v>
      </c>
      <c r="AF13" s="38"/>
      <c r="AG13" s="38"/>
      <c r="AH13" s="39">
        <f t="shared" si="2"/>
        <v>49374</v>
      </c>
      <c r="AI13" s="3"/>
      <c r="AJ13" s="3"/>
    </row>
    <row r="14" spans="1:36">
      <c r="A14" s="34">
        <v>6</v>
      </c>
      <c r="B14" s="35" t="s">
        <v>15</v>
      </c>
      <c r="C14" s="36">
        <v>1343</v>
      </c>
      <c r="D14" s="37">
        <v>1454</v>
      </c>
      <c r="E14" s="37">
        <v>1579</v>
      </c>
      <c r="F14" s="37">
        <v>1616</v>
      </c>
      <c r="G14" s="37">
        <v>1554</v>
      </c>
      <c r="H14" s="37">
        <v>1541</v>
      </c>
      <c r="I14" s="37">
        <v>1591</v>
      </c>
      <c r="J14" s="37">
        <v>1504</v>
      </c>
      <c r="K14" s="37">
        <v>1604</v>
      </c>
      <c r="L14" s="37">
        <v>1454</v>
      </c>
      <c r="M14" s="37">
        <v>1430</v>
      </c>
      <c r="N14" s="37">
        <v>1566</v>
      </c>
      <c r="O14" s="37">
        <v>1492</v>
      </c>
      <c r="P14" s="37">
        <v>1454</v>
      </c>
      <c r="Q14" s="37">
        <v>1504</v>
      </c>
      <c r="R14" s="37">
        <v>1343</v>
      </c>
      <c r="S14" s="37">
        <v>1529</v>
      </c>
      <c r="T14" s="37">
        <v>1517</v>
      </c>
      <c r="U14" s="37">
        <v>1579</v>
      </c>
      <c r="V14" s="37">
        <v>1541</v>
      </c>
      <c r="W14" s="37">
        <v>1405</v>
      </c>
      <c r="X14" s="37">
        <v>1554</v>
      </c>
      <c r="Y14" s="37">
        <v>1392</v>
      </c>
      <c r="Z14" s="37">
        <v>2635</v>
      </c>
      <c r="AA14" s="37">
        <v>2598</v>
      </c>
      <c r="AB14" s="37">
        <v>2673</v>
      </c>
      <c r="AC14" s="37">
        <v>2610</v>
      </c>
      <c r="AD14" s="37">
        <v>2349</v>
      </c>
      <c r="AE14" s="37">
        <v>2337</v>
      </c>
      <c r="AF14" s="38"/>
      <c r="AG14" s="38"/>
      <c r="AH14" s="39">
        <f t="shared" si="2"/>
        <v>49748</v>
      </c>
      <c r="AI14" s="3"/>
      <c r="AJ14" s="3"/>
    </row>
    <row r="15" spans="1:36">
      <c r="A15" s="34">
        <v>7</v>
      </c>
      <c r="B15" s="35" t="s">
        <v>16</v>
      </c>
      <c r="C15" s="36">
        <v>1367</v>
      </c>
      <c r="D15" s="37">
        <v>1541</v>
      </c>
      <c r="E15" s="37">
        <v>1579</v>
      </c>
      <c r="F15" s="37">
        <v>1417</v>
      </c>
      <c r="G15" s="37">
        <v>1479</v>
      </c>
      <c r="H15" s="37">
        <v>1541</v>
      </c>
      <c r="I15" s="37">
        <v>1479</v>
      </c>
      <c r="J15" s="37">
        <v>1430</v>
      </c>
      <c r="K15" s="37">
        <v>1529</v>
      </c>
      <c r="L15" s="37">
        <v>1479</v>
      </c>
      <c r="M15" s="37">
        <v>1492</v>
      </c>
      <c r="N15" s="37">
        <v>1604</v>
      </c>
      <c r="O15" s="37">
        <v>1454</v>
      </c>
      <c r="P15" s="37">
        <v>1504</v>
      </c>
      <c r="Q15" s="37">
        <v>1442</v>
      </c>
      <c r="R15" s="37">
        <v>1417</v>
      </c>
      <c r="S15" s="37">
        <v>1492</v>
      </c>
      <c r="T15" s="37">
        <v>1504</v>
      </c>
      <c r="U15" s="37">
        <v>1430</v>
      </c>
      <c r="V15" s="37">
        <v>1492</v>
      </c>
      <c r="W15" s="37">
        <v>1392</v>
      </c>
      <c r="X15" s="37">
        <v>1541</v>
      </c>
      <c r="Y15" s="37">
        <v>1367</v>
      </c>
      <c r="Z15" s="37">
        <v>2548</v>
      </c>
      <c r="AA15" s="37">
        <v>2573</v>
      </c>
      <c r="AB15" s="37">
        <v>2660</v>
      </c>
      <c r="AC15" s="37">
        <v>2499</v>
      </c>
      <c r="AD15" s="37">
        <v>2163</v>
      </c>
      <c r="AE15" s="37">
        <v>2300</v>
      </c>
      <c r="AF15" s="38"/>
      <c r="AG15" s="38"/>
      <c r="AH15" s="39">
        <f t="shared" si="2"/>
        <v>48715</v>
      </c>
      <c r="AI15" s="3"/>
      <c r="AJ15" s="3"/>
    </row>
    <row r="16" spans="1:36">
      <c r="A16" s="34">
        <v>8</v>
      </c>
      <c r="B16" s="35" t="s">
        <v>17</v>
      </c>
      <c r="C16" s="36">
        <v>1367</v>
      </c>
      <c r="D16" s="37">
        <v>1430</v>
      </c>
      <c r="E16" s="37">
        <v>1517</v>
      </c>
      <c r="F16" s="37">
        <v>1442</v>
      </c>
      <c r="G16" s="37">
        <v>1343</v>
      </c>
      <c r="H16" s="37">
        <v>1442</v>
      </c>
      <c r="I16" s="37">
        <v>1529</v>
      </c>
      <c r="J16" s="37">
        <v>1405</v>
      </c>
      <c r="K16" s="37">
        <v>1417</v>
      </c>
      <c r="L16" s="37">
        <v>1430</v>
      </c>
      <c r="M16" s="37">
        <v>1479</v>
      </c>
      <c r="N16" s="37">
        <v>1380</v>
      </c>
      <c r="O16" s="37">
        <v>1405</v>
      </c>
      <c r="P16" s="37">
        <v>1367</v>
      </c>
      <c r="Q16" s="37">
        <v>1517</v>
      </c>
      <c r="R16" s="37">
        <v>1442</v>
      </c>
      <c r="S16" s="37">
        <v>1467</v>
      </c>
      <c r="T16" s="37">
        <v>1517</v>
      </c>
      <c r="U16" s="37">
        <v>1417</v>
      </c>
      <c r="V16" s="37">
        <v>1467</v>
      </c>
      <c r="W16" s="37">
        <v>1442</v>
      </c>
      <c r="X16" s="37">
        <v>1442</v>
      </c>
      <c r="Y16" s="37">
        <v>1405</v>
      </c>
      <c r="Z16" s="37">
        <v>2412</v>
      </c>
      <c r="AA16" s="37">
        <v>2648</v>
      </c>
      <c r="AB16" s="37">
        <v>2362</v>
      </c>
      <c r="AC16" s="37">
        <v>2461</v>
      </c>
      <c r="AD16" s="37">
        <v>2225</v>
      </c>
      <c r="AE16" s="37">
        <v>2250</v>
      </c>
      <c r="AF16" s="38"/>
      <c r="AG16" s="38"/>
      <c r="AH16" s="39">
        <f t="shared" si="2"/>
        <v>47427</v>
      </c>
      <c r="AI16" s="3"/>
      <c r="AJ16" s="3"/>
    </row>
    <row r="17" spans="1:39">
      <c r="A17" s="34">
        <v>9</v>
      </c>
      <c r="B17" s="35" t="s">
        <v>18</v>
      </c>
      <c r="C17" s="36">
        <v>1392</v>
      </c>
      <c r="D17" s="37">
        <v>1330</v>
      </c>
      <c r="E17" s="37">
        <v>1504</v>
      </c>
      <c r="F17" s="37">
        <v>1504</v>
      </c>
      <c r="G17" s="37">
        <v>1243</v>
      </c>
      <c r="H17" s="37">
        <v>1417</v>
      </c>
      <c r="I17" s="37">
        <v>1392</v>
      </c>
      <c r="J17" s="37">
        <v>1380</v>
      </c>
      <c r="K17" s="37">
        <v>1305</v>
      </c>
      <c r="L17" s="37">
        <v>1367</v>
      </c>
      <c r="M17" s="37">
        <v>1492</v>
      </c>
      <c r="N17" s="37">
        <v>1380</v>
      </c>
      <c r="O17" s="37">
        <v>1392</v>
      </c>
      <c r="P17" s="37">
        <v>1417</v>
      </c>
      <c r="Q17" s="37">
        <v>1504</v>
      </c>
      <c r="R17" s="37">
        <v>1367</v>
      </c>
      <c r="S17" s="37">
        <v>1367</v>
      </c>
      <c r="T17" s="37">
        <v>1529</v>
      </c>
      <c r="U17" s="37">
        <v>1318</v>
      </c>
      <c r="V17" s="37">
        <v>1479</v>
      </c>
      <c r="W17" s="37">
        <v>1343</v>
      </c>
      <c r="X17" s="37">
        <v>1330</v>
      </c>
      <c r="Y17" s="37">
        <v>1330</v>
      </c>
      <c r="Z17" s="37">
        <v>2548</v>
      </c>
      <c r="AA17" s="37">
        <v>2673</v>
      </c>
      <c r="AB17" s="37">
        <v>2374</v>
      </c>
      <c r="AC17" s="37">
        <v>2499</v>
      </c>
      <c r="AD17" s="37">
        <v>2238</v>
      </c>
      <c r="AE17" s="37">
        <v>2362</v>
      </c>
      <c r="AF17" s="38"/>
      <c r="AG17" s="38"/>
      <c r="AH17" s="39">
        <f t="shared" si="2"/>
        <v>46776</v>
      </c>
      <c r="AI17" s="3"/>
      <c r="AJ17" s="3"/>
    </row>
    <row r="18" spans="1:39">
      <c r="A18" s="34">
        <v>10</v>
      </c>
      <c r="B18" s="35" t="s">
        <v>19</v>
      </c>
      <c r="C18" s="36">
        <v>1318</v>
      </c>
      <c r="D18" s="37">
        <v>1454</v>
      </c>
      <c r="E18" s="37">
        <v>1442</v>
      </c>
      <c r="F18" s="37">
        <v>1479</v>
      </c>
      <c r="G18" s="37">
        <v>1405</v>
      </c>
      <c r="H18" s="37">
        <v>1454</v>
      </c>
      <c r="I18" s="37">
        <v>1430</v>
      </c>
      <c r="J18" s="37">
        <v>1405</v>
      </c>
      <c r="K18" s="37">
        <v>1442</v>
      </c>
      <c r="L18" s="37">
        <v>1430</v>
      </c>
      <c r="M18" s="37">
        <v>1479</v>
      </c>
      <c r="N18" s="37">
        <v>1268</v>
      </c>
      <c r="O18" s="37">
        <v>1442</v>
      </c>
      <c r="P18" s="37">
        <v>1454</v>
      </c>
      <c r="Q18" s="37">
        <v>1454</v>
      </c>
      <c r="R18" s="37">
        <v>1467</v>
      </c>
      <c r="S18" s="37">
        <v>1467</v>
      </c>
      <c r="T18" s="37">
        <v>1492</v>
      </c>
      <c r="U18" s="37">
        <v>1442</v>
      </c>
      <c r="V18" s="37">
        <v>1504</v>
      </c>
      <c r="W18" s="37">
        <v>1479</v>
      </c>
      <c r="X18" s="37">
        <v>1405</v>
      </c>
      <c r="Y18" s="37">
        <v>1280</v>
      </c>
      <c r="Z18" s="37">
        <v>2449</v>
      </c>
      <c r="AA18" s="37">
        <v>2660</v>
      </c>
      <c r="AB18" s="37">
        <v>2548</v>
      </c>
      <c r="AC18" s="37">
        <v>2598</v>
      </c>
      <c r="AD18" s="37">
        <v>2175</v>
      </c>
      <c r="AE18" s="37">
        <v>2337</v>
      </c>
      <c r="AF18" s="38"/>
      <c r="AG18" s="38"/>
      <c r="AH18" s="39">
        <f t="shared" si="2"/>
        <v>47659</v>
      </c>
      <c r="AI18" s="3"/>
      <c r="AJ18" s="3"/>
    </row>
    <row r="19" spans="1:39">
      <c r="A19" s="34">
        <v>11</v>
      </c>
      <c r="B19" s="35" t="s">
        <v>20</v>
      </c>
      <c r="C19" s="36">
        <v>1343</v>
      </c>
      <c r="D19" s="37">
        <v>1417</v>
      </c>
      <c r="E19" s="37">
        <v>1355</v>
      </c>
      <c r="F19" s="37">
        <v>1405</v>
      </c>
      <c r="G19" s="37">
        <v>1318</v>
      </c>
      <c r="H19" s="37">
        <v>1380</v>
      </c>
      <c r="I19" s="37">
        <v>1454</v>
      </c>
      <c r="J19" s="37">
        <v>1417</v>
      </c>
      <c r="K19" s="37">
        <v>1305</v>
      </c>
      <c r="L19" s="37">
        <v>1442</v>
      </c>
      <c r="M19" s="37">
        <v>1392</v>
      </c>
      <c r="N19" s="37">
        <v>1392</v>
      </c>
      <c r="O19" s="37">
        <v>1380</v>
      </c>
      <c r="P19" s="37">
        <v>1405</v>
      </c>
      <c r="Q19" s="37">
        <v>1454</v>
      </c>
      <c r="R19" s="37">
        <v>1417</v>
      </c>
      <c r="S19" s="37">
        <v>1380</v>
      </c>
      <c r="T19" s="37">
        <v>1467</v>
      </c>
      <c r="U19" s="37">
        <v>1417</v>
      </c>
      <c r="V19" s="37">
        <v>1405</v>
      </c>
      <c r="W19" s="37">
        <v>1492</v>
      </c>
      <c r="X19" s="37">
        <v>1405</v>
      </c>
      <c r="Y19" s="37">
        <v>1330</v>
      </c>
      <c r="Z19" s="37">
        <v>2436</v>
      </c>
      <c r="AA19" s="37">
        <v>2648</v>
      </c>
      <c r="AB19" s="37">
        <v>2499</v>
      </c>
      <c r="AC19" s="37">
        <v>2523</v>
      </c>
      <c r="AD19" s="37">
        <v>2225</v>
      </c>
      <c r="AE19" s="37">
        <v>2213</v>
      </c>
      <c r="AF19" s="38"/>
      <c r="AG19" s="38"/>
      <c r="AH19" s="39">
        <f t="shared" si="2"/>
        <v>46716</v>
      </c>
      <c r="AI19" s="3"/>
      <c r="AJ19" s="3"/>
    </row>
    <row r="20" spans="1:39">
      <c r="A20" s="34">
        <v>12</v>
      </c>
      <c r="B20" s="35" t="s">
        <v>21</v>
      </c>
      <c r="C20" s="36">
        <v>1343</v>
      </c>
      <c r="D20" s="37">
        <v>1454</v>
      </c>
      <c r="E20" s="37">
        <v>1405</v>
      </c>
      <c r="F20" s="37">
        <v>1442</v>
      </c>
      <c r="G20" s="37">
        <v>1467</v>
      </c>
      <c r="H20" s="37">
        <v>1467</v>
      </c>
      <c r="I20" s="37">
        <v>1392</v>
      </c>
      <c r="J20" s="37">
        <v>1442</v>
      </c>
      <c r="K20" s="37">
        <v>1405</v>
      </c>
      <c r="L20" s="37">
        <v>1454</v>
      </c>
      <c r="M20" s="37">
        <v>1504</v>
      </c>
      <c r="N20" s="37">
        <v>1380</v>
      </c>
      <c r="O20" s="37">
        <v>1417</v>
      </c>
      <c r="P20" s="37">
        <v>1417</v>
      </c>
      <c r="Q20" s="37">
        <v>1467</v>
      </c>
      <c r="R20" s="37">
        <v>1430</v>
      </c>
      <c r="S20" s="37">
        <v>1355</v>
      </c>
      <c r="T20" s="37">
        <v>1504</v>
      </c>
      <c r="U20" s="37">
        <v>1417</v>
      </c>
      <c r="V20" s="37">
        <v>1467</v>
      </c>
      <c r="W20" s="37">
        <v>1442</v>
      </c>
      <c r="X20" s="37">
        <v>1454</v>
      </c>
      <c r="Y20" s="37">
        <v>1380</v>
      </c>
      <c r="Z20" s="37">
        <v>2573</v>
      </c>
      <c r="AA20" s="37">
        <v>2635</v>
      </c>
      <c r="AB20" s="37">
        <v>2511</v>
      </c>
      <c r="AC20" s="37">
        <v>2548</v>
      </c>
      <c r="AD20" s="37">
        <v>2225</v>
      </c>
      <c r="AE20" s="37">
        <v>2312</v>
      </c>
      <c r="AF20" s="38"/>
      <c r="AG20" s="38"/>
      <c r="AH20" s="39">
        <f t="shared" si="2"/>
        <v>47709</v>
      </c>
      <c r="AI20" s="3"/>
      <c r="AJ20" s="3"/>
    </row>
    <row r="21" spans="1:39">
      <c r="A21" s="34">
        <v>13</v>
      </c>
      <c r="B21" s="35" t="s">
        <v>22</v>
      </c>
      <c r="C21" s="36">
        <v>1355</v>
      </c>
      <c r="D21" s="37">
        <v>1405</v>
      </c>
      <c r="E21" s="37">
        <v>1343</v>
      </c>
      <c r="F21" s="37">
        <v>1392</v>
      </c>
      <c r="G21" s="37">
        <v>1380</v>
      </c>
      <c r="H21" s="37">
        <v>1392</v>
      </c>
      <c r="I21" s="37">
        <v>1392</v>
      </c>
      <c r="J21" s="37">
        <v>1405</v>
      </c>
      <c r="K21" s="37">
        <v>1380</v>
      </c>
      <c r="L21" s="37">
        <v>1355</v>
      </c>
      <c r="M21" s="37">
        <v>1442</v>
      </c>
      <c r="N21" s="37">
        <v>1355</v>
      </c>
      <c r="O21" s="37">
        <v>1268</v>
      </c>
      <c r="P21" s="37">
        <v>1318</v>
      </c>
      <c r="Q21" s="37">
        <v>1454</v>
      </c>
      <c r="R21" s="37">
        <v>1430</v>
      </c>
      <c r="S21" s="37">
        <v>1380</v>
      </c>
      <c r="T21" s="37">
        <v>1442</v>
      </c>
      <c r="U21" s="37">
        <v>1417</v>
      </c>
      <c r="V21" s="37">
        <v>1405</v>
      </c>
      <c r="W21" s="37">
        <v>1454</v>
      </c>
      <c r="X21" s="37">
        <v>1430</v>
      </c>
      <c r="Y21" s="37">
        <v>1293</v>
      </c>
      <c r="Z21" s="37">
        <v>2523</v>
      </c>
      <c r="AA21" s="37">
        <v>2586</v>
      </c>
      <c r="AB21" s="37">
        <v>2461</v>
      </c>
      <c r="AC21" s="37">
        <v>2474</v>
      </c>
      <c r="AD21" s="37">
        <v>2225</v>
      </c>
      <c r="AE21" s="37">
        <v>2300</v>
      </c>
      <c r="AF21" s="38"/>
      <c r="AG21" s="38"/>
      <c r="AH21" s="39">
        <f t="shared" si="2"/>
        <v>46456</v>
      </c>
      <c r="AI21" s="3"/>
      <c r="AJ21" s="3"/>
    </row>
    <row r="22" spans="1:39">
      <c r="A22" s="34">
        <v>14</v>
      </c>
      <c r="B22" s="35" t="s">
        <v>23</v>
      </c>
      <c r="C22" s="36">
        <v>1392</v>
      </c>
      <c r="D22" s="37">
        <v>1492</v>
      </c>
      <c r="E22" s="37">
        <v>1442</v>
      </c>
      <c r="F22" s="37">
        <v>1467</v>
      </c>
      <c r="G22" s="37">
        <v>1479</v>
      </c>
      <c r="H22" s="37">
        <v>1392</v>
      </c>
      <c r="I22" s="37">
        <v>1454</v>
      </c>
      <c r="J22" s="37">
        <v>1454</v>
      </c>
      <c r="K22" s="37">
        <v>1454</v>
      </c>
      <c r="L22" s="37">
        <v>1392</v>
      </c>
      <c r="M22" s="37">
        <v>1492</v>
      </c>
      <c r="N22" s="37">
        <v>1405</v>
      </c>
      <c r="O22" s="37">
        <v>1430</v>
      </c>
      <c r="P22" s="37">
        <v>1367</v>
      </c>
      <c r="Q22" s="37">
        <v>1454</v>
      </c>
      <c r="R22" s="37">
        <v>1430</v>
      </c>
      <c r="S22" s="37">
        <v>1405</v>
      </c>
      <c r="T22" s="37">
        <v>1417</v>
      </c>
      <c r="U22" s="37">
        <v>1479</v>
      </c>
      <c r="V22" s="37">
        <v>1380</v>
      </c>
      <c r="W22" s="37">
        <v>1454</v>
      </c>
      <c r="X22" s="37">
        <v>1517</v>
      </c>
      <c r="Y22" s="37">
        <v>1355</v>
      </c>
      <c r="Z22" s="37">
        <v>2561</v>
      </c>
      <c r="AA22" s="37">
        <v>2586</v>
      </c>
      <c r="AB22" s="37">
        <v>2436</v>
      </c>
      <c r="AC22" s="37">
        <v>2598</v>
      </c>
      <c r="AD22" s="37">
        <v>2262</v>
      </c>
      <c r="AE22" s="37">
        <v>2349</v>
      </c>
      <c r="AF22" s="38"/>
      <c r="AG22" s="38"/>
      <c r="AH22" s="39">
        <f t="shared" si="2"/>
        <v>47795</v>
      </c>
      <c r="AI22" s="3"/>
      <c r="AJ22" s="3"/>
    </row>
    <row r="23" spans="1:39">
      <c r="A23" s="34">
        <v>15</v>
      </c>
      <c r="B23" s="35" t="s">
        <v>24</v>
      </c>
      <c r="C23" s="36">
        <v>1343</v>
      </c>
      <c r="D23" s="37">
        <v>1367</v>
      </c>
      <c r="E23" s="37">
        <v>1280</v>
      </c>
      <c r="F23" s="37">
        <v>1392</v>
      </c>
      <c r="G23" s="37">
        <v>1380</v>
      </c>
      <c r="H23" s="37">
        <v>1367</v>
      </c>
      <c r="I23" s="37">
        <v>1305</v>
      </c>
      <c r="J23" s="37">
        <v>1405</v>
      </c>
      <c r="K23" s="37">
        <v>1355</v>
      </c>
      <c r="L23" s="37">
        <v>1293</v>
      </c>
      <c r="M23" s="37">
        <v>1367</v>
      </c>
      <c r="N23" s="37">
        <v>1305</v>
      </c>
      <c r="O23" s="37">
        <v>1330</v>
      </c>
      <c r="P23" s="37">
        <v>1380</v>
      </c>
      <c r="Q23" s="37">
        <v>1417</v>
      </c>
      <c r="R23" s="37">
        <v>1367</v>
      </c>
      <c r="S23" s="37">
        <v>1405</v>
      </c>
      <c r="T23" s="37">
        <v>1318</v>
      </c>
      <c r="U23" s="37">
        <v>1430</v>
      </c>
      <c r="V23" s="37">
        <v>1392</v>
      </c>
      <c r="W23" s="37">
        <v>1355</v>
      </c>
      <c r="X23" s="37">
        <v>1330</v>
      </c>
      <c r="Y23" s="37">
        <v>1355</v>
      </c>
      <c r="Z23" s="37">
        <v>2511</v>
      </c>
      <c r="AA23" s="37">
        <v>2461</v>
      </c>
      <c r="AB23" s="37">
        <v>2486</v>
      </c>
      <c r="AC23" s="37">
        <v>2424</v>
      </c>
      <c r="AD23" s="37">
        <v>2225</v>
      </c>
      <c r="AE23" s="37">
        <v>2213</v>
      </c>
      <c r="AF23" s="38"/>
      <c r="AG23" s="38"/>
      <c r="AH23" s="39">
        <f t="shared" si="2"/>
        <v>45558</v>
      </c>
      <c r="AI23" s="3"/>
      <c r="AJ23" s="3"/>
    </row>
    <row r="24" spans="1:39">
      <c r="A24" s="34">
        <v>16</v>
      </c>
      <c r="B24" s="35" t="s">
        <v>25</v>
      </c>
      <c r="C24" s="36">
        <v>1380</v>
      </c>
      <c r="D24" s="37">
        <v>1430</v>
      </c>
      <c r="E24" s="37">
        <v>1293</v>
      </c>
      <c r="F24" s="37">
        <v>1392</v>
      </c>
      <c r="G24" s="37">
        <v>1380</v>
      </c>
      <c r="H24" s="37">
        <v>1392</v>
      </c>
      <c r="I24" s="37">
        <v>1343</v>
      </c>
      <c r="J24" s="37">
        <v>1305</v>
      </c>
      <c r="K24" s="37">
        <v>1392</v>
      </c>
      <c r="L24" s="37">
        <v>1380</v>
      </c>
      <c r="M24" s="37">
        <v>1367</v>
      </c>
      <c r="N24" s="37">
        <v>1392</v>
      </c>
      <c r="O24" s="37">
        <v>1392</v>
      </c>
      <c r="P24" s="37">
        <v>1430</v>
      </c>
      <c r="Q24" s="37">
        <v>1417</v>
      </c>
      <c r="R24" s="37">
        <v>1417</v>
      </c>
      <c r="S24" s="37">
        <v>1467</v>
      </c>
      <c r="T24" s="37">
        <v>1380</v>
      </c>
      <c r="U24" s="37">
        <v>1479</v>
      </c>
      <c r="V24" s="37">
        <v>1392</v>
      </c>
      <c r="W24" s="37">
        <v>1405</v>
      </c>
      <c r="X24" s="37">
        <v>1305</v>
      </c>
      <c r="Y24" s="37">
        <v>1305</v>
      </c>
      <c r="Z24" s="37">
        <v>2499</v>
      </c>
      <c r="AA24" s="37">
        <v>2586</v>
      </c>
      <c r="AB24" s="37">
        <v>2499</v>
      </c>
      <c r="AC24" s="37">
        <v>2387</v>
      </c>
      <c r="AD24" s="37">
        <v>2275</v>
      </c>
      <c r="AE24" s="37">
        <v>2300</v>
      </c>
      <c r="AF24" s="38"/>
      <c r="AG24" s="38"/>
      <c r="AH24" s="39">
        <f t="shared" si="2"/>
        <v>46381</v>
      </c>
      <c r="AI24" s="3"/>
      <c r="AJ24" s="3"/>
    </row>
    <row r="25" spans="1:39">
      <c r="A25" s="68">
        <v>17</v>
      </c>
      <c r="B25" s="69" t="s">
        <v>26</v>
      </c>
      <c r="C25" s="64">
        <v>1492</v>
      </c>
      <c r="D25" s="40">
        <v>1504</v>
      </c>
      <c r="E25" s="40">
        <v>1442</v>
      </c>
      <c r="F25" s="37">
        <v>1479</v>
      </c>
      <c r="G25" s="40">
        <v>1355</v>
      </c>
      <c r="H25" s="40">
        <v>1442</v>
      </c>
      <c r="I25" s="40">
        <v>1417</v>
      </c>
      <c r="J25" s="40">
        <v>1417</v>
      </c>
      <c r="K25" s="40">
        <v>1467</v>
      </c>
      <c r="L25" s="40">
        <v>1517</v>
      </c>
      <c r="M25" s="37">
        <v>1479</v>
      </c>
      <c r="N25" s="40">
        <v>1392</v>
      </c>
      <c r="O25" s="40">
        <v>1517</v>
      </c>
      <c r="P25" s="40">
        <v>1492</v>
      </c>
      <c r="Q25" s="40">
        <v>1541</v>
      </c>
      <c r="R25" s="40">
        <v>1541</v>
      </c>
      <c r="S25" s="40">
        <v>1442</v>
      </c>
      <c r="T25" s="37">
        <v>1504</v>
      </c>
      <c r="U25" s="40">
        <v>1479</v>
      </c>
      <c r="V25" s="40">
        <v>1492</v>
      </c>
      <c r="W25" s="40">
        <v>1454</v>
      </c>
      <c r="X25" s="40">
        <v>1454</v>
      </c>
      <c r="Y25" s="37">
        <v>1380</v>
      </c>
      <c r="Z25" s="40">
        <v>2586</v>
      </c>
      <c r="AA25" s="37">
        <v>2536</v>
      </c>
      <c r="AB25" s="40">
        <v>2548</v>
      </c>
      <c r="AC25" s="40">
        <v>2486</v>
      </c>
      <c r="AD25" s="40">
        <v>2287</v>
      </c>
      <c r="AE25" s="40">
        <v>2387</v>
      </c>
      <c r="AF25" s="38"/>
      <c r="AG25" s="38"/>
      <c r="AH25" s="39">
        <f t="shared" si="2"/>
        <v>48529</v>
      </c>
      <c r="AI25" s="3"/>
      <c r="AJ25" s="3"/>
    </row>
    <row r="26" spans="1:39">
      <c r="A26" s="68">
        <v>18</v>
      </c>
      <c r="B26" s="69" t="s">
        <v>27</v>
      </c>
      <c r="C26" s="64">
        <v>1467</v>
      </c>
      <c r="D26" s="40">
        <v>1467</v>
      </c>
      <c r="E26" s="40">
        <v>1467</v>
      </c>
      <c r="F26" s="37">
        <v>1517</v>
      </c>
      <c r="G26" s="40">
        <v>1492</v>
      </c>
      <c r="H26" s="40">
        <v>1467</v>
      </c>
      <c r="I26" s="40">
        <v>1504</v>
      </c>
      <c r="J26" s="40">
        <v>1430</v>
      </c>
      <c r="K26" s="40">
        <v>1454</v>
      </c>
      <c r="L26" s="40">
        <v>1454</v>
      </c>
      <c r="M26" s="37">
        <v>1492</v>
      </c>
      <c r="N26" s="40">
        <v>1442</v>
      </c>
      <c r="O26" s="40">
        <v>1430</v>
      </c>
      <c r="P26" s="40">
        <v>1504</v>
      </c>
      <c r="Q26" s="40">
        <v>1517</v>
      </c>
      <c r="R26" s="40">
        <v>1541</v>
      </c>
      <c r="S26" s="40">
        <v>1442</v>
      </c>
      <c r="T26" s="37">
        <v>1504</v>
      </c>
      <c r="U26" s="40">
        <v>1541</v>
      </c>
      <c r="V26" s="40">
        <v>1479</v>
      </c>
      <c r="W26" s="40">
        <v>1430</v>
      </c>
      <c r="X26" s="40">
        <v>1467</v>
      </c>
      <c r="Y26" s="37">
        <v>1492</v>
      </c>
      <c r="Z26" s="40">
        <v>2623</v>
      </c>
      <c r="AA26" s="37">
        <v>2586</v>
      </c>
      <c r="AB26" s="40">
        <v>2548</v>
      </c>
      <c r="AC26" s="40">
        <v>2536</v>
      </c>
      <c r="AD26" s="40">
        <v>2337</v>
      </c>
      <c r="AE26" s="40">
        <v>2387</v>
      </c>
      <c r="AF26" s="38"/>
      <c r="AG26" s="38"/>
      <c r="AH26" s="39">
        <f t="shared" si="2"/>
        <v>49017</v>
      </c>
      <c r="AI26" s="3"/>
      <c r="AJ26" s="3"/>
    </row>
    <row r="27" spans="1:39">
      <c r="A27" s="68">
        <v>19</v>
      </c>
      <c r="B27" s="69" t="s">
        <v>28</v>
      </c>
      <c r="C27" s="64">
        <v>1442</v>
      </c>
      <c r="D27" s="40">
        <v>1367</v>
      </c>
      <c r="E27" s="40">
        <v>1467</v>
      </c>
      <c r="F27" s="37">
        <v>1492</v>
      </c>
      <c r="G27" s="40">
        <v>1492</v>
      </c>
      <c r="H27" s="40">
        <v>1355</v>
      </c>
      <c r="I27" s="40">
        <v>1492</v>
      </c>
      <c r="J27" s="40">
        <v>1454</v>
      </c>
      <c r="K27" s="40">
        <v>1492</v>
      </c>
      <c r="L27" s="40">
        <v>1467</v>
      </c>
      <c r="M27" s="37">
        <v>1430</v>
      </c>
      <c r="N27" s="40">
        <v>1405</v>
      </c>
      <c r="O27" s="40">
        <v>1479</v>
      </c>
      <c r="P27" s="40">
        <v>1417</v>
      </c>
      <c r="Q27" s="40">
        <v>1504</v>
      </c>
      <c r="R27" s="40">
        <v>1579</v>
      </c>
      <c r="S27" s="40">
        <v>1318</v>
      </c>
      <c r="T27" s="37">
        <v>1467</v>
      </c>
      <c r="U27" s="40">
        <v>1517</v>
      </c>
      <c r="V27" s="40">
        <v>1517</v>
      </c>
      <c r="W27" s="40">
        <v>1367</v>
      </c>
      <c r="X27" s="40">
        <v>1442</v>
      </c>
      <c r="Y27" s="37">
        <v>1467</v>
      </c>
      <c r="Z27" s="40">
        <v>2548</v>
      </c>
      <c r="AA27" s="37">
        <v>2548</v>
      </c>
      <c r="AB27" s="40">
        <v>2586</v>
      </c>
      <c r="AC27" s="40">
        <v>2511</v>
      </c>
      <c r="AD27" s="40">
        <v>2275</v>
      </c>
      <c r="AE27" s="40">
        <v>2250</v>
      </c>
      <c r="AF27" s="38"/>
      <c r="AG27" s="38"/>
      <c r="AH27" s="39">
        <f t="shared" si="2"/>
        <v>48147</v>
      </c>
      <c r="AI27" s="3"/>
      <c r="AJ27" s="3"/>
    </row>
    <row r="28" spans="1:39">
      <c r="A28" s="68">
        <v>20</v>
      </c>
      <c r="B28" s="69" t="s">
        <v>29</v>
      </c>
      <c r="C28" s="64">
        <v>1517</v>
      </c>
      <c r="D28" s="40">
        <v>1492</v>
      </c>
      <c r="E28" s="40">
        <v>1504</v>
      </c>
      <c r="F28" s="37">
        <v>1529</v>
      </c>
      <c r="G28" s="40">
        <v>1517</v>
      </c>
      <c r="H28" s="40">
        <v>1454</v>
      </c>
      <c r="I28" s="40">
        <v>1442</v>
      </c>
      <c r="J28" s="40">
        <v>1454</v>
      </c>
      <c r="K28" s="40">
        <v>1492</v>
      </c>
      <c r="L28" s="40">
        <v>1417</v>
      </c>
      <c r="M28" s="37">
        <v>1430</v>
      </c>
      <c r="N28" s="40">
        <v>1454</v>
      </c>
      <c r="O28" s="40">
        <v>1454</v>
      </c>
      <c r="P28" s="40">
        <v>1467</v>
      </c>
      <c r="Q28" s="40">
        <v>1492</v>
      </c>
      <c r="R28" s="40">
        <v>1492</v>
      </c>
      <c r="S28" s="40">
        <v>1479</v>
      </c>
      <c r="T28" s="37">
        <v>1504</v>
      </c>
      <c r="U28" s="40">
        <v>1454</v>
      </c>
      <c r="V28" s="40">
        <v>1492</v>
      </c>
      <c r="W28" s="40">
        <v>1479</v>
      </c>
      <c r="X28" s="40">
        <v>1380</v>
      </c>
      <c r="Y28" s="37">
        <v>1454</v>
      </c>
      <c r="Z28" s="40">
        <v>2548</v>
      </c>
      <c r="AA28" s="37">
        <v>2598</v>
      </c>
      <c r="AB28" s="40">
        <v>2436</v>
      </c>
      <c r="AC28" s="40">
        <v>2586</v>
      </c>
      <c r="AD28" s="40">
        <v>2300</v>
      </c>
      <c r="AE28" s="40">
        <v>2337</v>
      </c>
      <c r="AF28" s="38"/>
      <c r="AG28" s="38"/>
      <c r="AH28" s="39">
        <f t="shared" si="2"/>
        <v>48654</v>
      </c>
      <c r="AI28" s="3"/>
      <c r="AJ28" s="3"/>
    </row>
    <row r="29" spans="1:39">
      <c r="A29" s="68">
        <v>21</v>
      </c>
      <c r="B29" s="69" t="s">
        <v>30</v>
      </c>
      <c r="C29" s="64">
        <v>1504</v>
      </c>
      <c r="D29" s="40">
        <v>1467</v>
      </c>
      <c r="E29" s="40">
        <v>1467</v>
      </c>
      <c r="F29" s="37">
        <v>1479</v>
      </c>
      <c r="G29" s="40">
        <v>1492</v>
      </c>
      <c r="H29" s="40">
        <v>1454</v>
      </c>
      <c r="I29" s="40">
        <v>1392</v>
      </c>
      <c r="J29" s="40">
        <v>1479</v>
      </c>
      <c r="K29" s="40">
        <v>1442</v>
      </c>
      <c r="L29" s="40">
        <v>1492</v>
      </c>
      <c r="M29" s="37">
        <v>1467</v>
      </c>
      <c r="N29" s="40">
        <v>1405</v>
      </c>
      <c r="O29" s="40">
        <v>1454</v>
      </c>
      <c r="P29" s="40">
        <v>1529</v>
      </c>
      <c r="Q29" s="40">
        <v>1492</v>
      </c>
      <c r="R29" s="40">
        <v>1454</v>
      </c>
      <c r="S29" s="40">
        <v>1479</v>
      </c>
      <c r="T29" s="37">
        <v>1529</v>
      </c>
      <c r="U29" s="40">
        <v>1479</v>
      </c>
      <c r="V29" s="40">
        <v>1467</v>
      </c>
      <c r="W29" s="40">
        <v>1479</v>
      </c>
      <c r="X29" s="40">
        <v>1430</v>
      </c>
      <c r="Y29" s="37">
        <v>1454</v>
      </c>
      <c r="Z29" s="40">
        <v>2586</v>
      </c>
      <c r="AA29" s="37">
        <v>2610</v>
      </c>
      <c r="AB29" s="40">
        <v>2536</v>
      </c>
      <c r="AC29" s="40">
        <v>2573</v>
      </c>
      <c r="AD29" s="40">
        <v>2262</v>
      </c>
      <c r="AE29" s="40">
        <v>2287</v>
      </c>
      <c r="AF29" s="38"/>
      <c r="AG29" s="38"/>
      <c r="AH29" s="39">
        <f t="shared" si="2"/>
        <v>48640</v>
      </c>
      <c r="AI29" s="3"/>
      <c r="AJ29" s="3"/>
    </row>
    <row r="30" spans="1:39">
      <c r="A30" s="68">
        <v>22</v>
      </c>
      <c r="B30" s="69" t="s">
        <v>31</v>
      </c>
      <c r="C30" s="64">
        <v>1430</v>
      </c>
      <c r="D30" s="40">
        <v>1467</v>
      </c>
      <c r="E30" s="40">
        <v>1479</v>
      </c>
      <c r="F30" s="37">
        <v>1492</v>
      </c>
      <c r="G30" s="40">
        <v>1467</v>
      </c>
      <c r="H30" s="40">
        <v>1479</v>
      </c>
      <c r="I30" s="40">
        <v>1504</v>
      </c>
      <c r="J30" s="40">
        <v>1504</v>
      </c>
      <c r="K30" s="40">
        <v>1504</v>
      </c>
      <c r="L30" s="40">
        <v>1442</v>
      </c>
      <c r="M30" s="37">
        <v>1467</v>
      </c>
      <c r="N30" s="40">
        <v>1442</v>
      </c>
      <c r="O30" s="40">
        <v>1380</v>
      </c>
      <c r="P30" s="40">
        <v>1454</v>
      </c>
      <c r="Q30" s="40">
        <v>1492</v>
      </c>
      <c r="R30" s="40">
        <v>1442</v>
      </c>
      <c r="S30" s="40">
        <v>1517</v>
      </c>
      <c r="T30" s="37">
        <v>1492</v>
      </c>
      <c r="U30" s="40">
        <v>1405</v>
      </c>
      <c r="V30" s="40">
        <v>1529</v>
      </c>
      <c r="W30" s="40">
        <v>1504</v>
      </c>
      <c r="X30" s="40">
        <v>1454</v>
      </c>
      <c r="Y30" s="37">
        <v>1430</v>
      </c>
      <c r="Z30" s="40">
        <v>2610</v>
      </c>
      <c r="AA30" s="37">
        <v>2635</v>
      </c>
      <c r="AB30" s="40">
        <v>2486</v>
      </c>
      <c r="AC30" s="40">
        <v>2548</v>
      </c>
      <c r="AD30" s="40">
        <v>2325</v>
      </c>
      <c r="AE30" s="40">
        <v>2325</v>
      </c>
      <c r="AF30" s="38"/>
      <c r="AG30" s="38"/>
      <c r="AH30" s="39">
        <f t="shared" si="2"/>
        <v>48705</v>
      </c>
      <c r="AI30" s="3"/>
      <c r="AJ30" s="3"/>
    </row>
    <row r="31" spans="1:39">
      <c r="A31" s="68">
        <v>23</v>
      </c>
      <c r="B31" s="69" t="s">
        <v>32</v>
      </c>
      <c r="C31" s="64">
        <v>1442</v>
      </c>
      <c r="D31" s="40">
        <v>1442</v>
      </c>
      <c r="E31" s="40">
        <v>1467</v>
      </c>
      <c r="F31" s="37">
        <v>1367</v>
      </c>
      <c r="G31" s="40">
        <v>1454</v>
      </c>
      <c r="H31" s="40">
        <v>1430</v>
      </c>
      <c r="I31" s="40">
        <v>1442</v>
      </c>
      <c r="J31" s="40">
        <v>1380</v>
      </c>
      <c r="K31" s="40">
        <v>1405</v>
      </c>
      <c r="L31" s="40">
        <v>1417</v>
      </c>
      <c r="M31" s="37">
        <v>1492</v>
      </c>
      <c r="N31" s="40">
        <v>1268</v>
      </c>
      <c r="O31" s="40">
        <v>1343</v>
      </c>
      <c r="P31" s="40">
        <v>1417</v>
      </c>
      <c r="Q31" s="40">
        <v>1467</v>
      </c>
      <c r="R31" s="40">
        <v>1430</v>
      </c>
      <c r="S31" s="40">
        <v>1454</v>
      </c>
      <c r="T31" s="37">
        <v>1454</v>
      </c>
      <c r="U31" s="40">
        <v>1430</v>
      </c>
      <c r="V31" s="40">
        <v>1417</v>
      </c>
      <c r="W31" s="40">
        <v>1454</v>
      </c>
      <c r="X31" s="40">
        <v>1430</v>
      </c>
      <c r="Y31" s="37">
        <v>1293</v>
      </c>
      <c r="Z31" s="40">
        <v>2573</v>
      </c>
      <c r="AA31" s="37">
        <v>2548</v>
      </c>
      <c r="AB31" s="40">
        <v>2610</v>
      </c>
      <c r="AC31" s="40">
        <v>2523</v>
      </c>
      <c r="AD31" s="40">
        <v>2238</v>
      </c>
      <c r="AE31" s="40">
        <v>2275</v>
      </c>
      <c r="AF31" s="38"/>
      <c r="AG31" s="38"/>
      <c r="AH31" s="39">
        <f t="shared" si="2"/>
        <v>47362</v>
      </c>
      <c r="AI31" s="3"/>
      <c r="AJ31" s="3"/>
    </row>
    <row r="32" spans="1:39">
      <c r="A32" s="68">
        <v>24</v>
      </c>
      <c r="B32" s="69" t="s">
        <v>33</v>
      </c>
      <c r="C32" s="64">
        <v>1467</v>
      </c>
      <c r="D32" s="40">
        <v>1454</v>
      </c>
      <c r="E32" s="40">
        <v>1479</v>
      </c>
      <c r="F32" s="37">
        <v>1541</v>
      </c>
      <c r="G32" s="40">
        <v>1517</v>
      </c>
      <c r="H32" s="40">
        <v>1479</v>
      </c>
      <c r="I32" s="40">
        <v>1442</v>
      </c>
      <c r="J32" s="40">
        <v>1541</v>
      </c>
      <c r="K32" s="40">
        <v>1467</v>
      </c>
      <c r="L32" s="40">
        <v>1479</v>
      </c>
      <c r="M32" s="37">
        <v>1529</v>
      </c>
      <c r="N32" s="40">
        <v>1430</v>
      </c>
      <c r="O32" s="40">
        <v>1454</v>
      </c>
      <c r="P32" s="40">
        <v>1430</v>
      </c>
      <c r="Q32" s="40">
        <v>1529</v>
      </c>
      <c r="R32" s="40">
        <v>1367</v>
      </c>
      <c r="S32" s="40">
        <v>1541</v>
      </c>
      <c r="T32" s="37">
        <v>1392</v>
      </c>
      <c r="U32" s="40">
        <v>1492</v>
      </c>
      <c r="V32" s="40">
        <v>1504</v>
      </c>
      <c r="W32" s="40">
        <v>1529</v>
      </c>
      <c r="X32" s="40">
        <v>1454</v>
      </c>
      <c r="Y32" s="37">
        <v>1392</v>
      </c>
      <c r="Z32" s="40">
        <v>2474</v>
      </c>
      <c r="AA32" s="37">
        <v>2586</v>
      </c>
      <c r="AB32" s="40">
        <v>2548</v>
      </c>
      <c r="AC32" s="40">
        <v>2573</v>
      </c>
      <c r="AD32" s="40">
        <v>2275</v>
      </c>
      <c r="AE32" s="40">
        <v>2287</v>
      </c>
      <c r="AF32" s="38"/>
      <c r="AG32" s="38"/>
      <c r="AH32" s="39">
        <f t="shared" si="2"/>
        <v>48652</v>
      </c>
      <c r="AI32" s="3"/>
      <c r="AJ32" s="3"/>
      <c r="AM32" s="70"/>
    </row>
    <row r="33" spans="1:37">
      <c r="A33" s="68">
        <v>25</v>
      </c>
      <c r="B33" s="69" t="s">
        <v>34</v>
      </c>
      <c r="C33" s="64">
        <v>1392</v>
      </c>
      <c r="D33" s="40">
        <v>1430</v>
      </c>
      <c r="E33" s="40">
        <v>1417</v>
      </c>
      <c r="F33" s="37">
        <v>1517</v>
      </c>
      <c r="G33" s="40">
        <v>1517</v>
      </c>
      <c r="H33" s="40">
        <v>1454</v>
      </c>
      <c r="I33" s="40">
        <v>1417</v>
      </c>
      <c r="J33" s="40">
        <v>1504</v>
      </c>
      <c r="K33" s="40">
        <v>1367</v>
      </c>
      <c r="L33" s="40">
        <v>1442</v>
      </c>
      <c r="M33" s="37">
        <v>1454</v>
      </c>
      <c r="N33" s="40">
        <v>1442</v>
      </c>
      <c r="O33" s="40">
        <v>1405</v>
      </c>
      <c r="P33" s="40">
        <v>1442</v>
      </c>
      <c r="Q33" s="40">
        <v>1504</v>
      </c>
      <c r="R33" s="40">
        <v>1492</v>
      </c>
      <c r="S33" s="40">
        <v>1454</v>
      </c>
      <c r="T33" s="37">
        <v>1467</v>
      </c>
      <c r="U33" s="40">
        <v>1430</v>
      </c>
      <c r="V33" s="40">
        <v>1430</v>
      </c>
      <c r="W33" s="40">
        <v>1467</v>
      </c>
      <c r="X33" s="40">
        <v>1380</v>
      </c>
      <c r="Y33" s="37">
        <v>1218</v>
      </c>
      <c r="Z33" s="40">
        <v>2635</v>
      </c>
      <c r="AA33" s="37">
        <v>2586</v>
      </c>
      <c r="AB33" s="40">
        <v>2561</v>
      </c>
      <c r="AC33" s="40">
        <v>2635</v>
      </c>
      <c r="AD33" s="40">
        <v>2300</v>
      </c>
      <c r="AE33" s="40">
        <v>2362</v>
      </c>
      <c r="AF33" s="38"/>
      <c r="AG33" s="38"/>
      <c r="AH33" s="39">
        <f t="shared" si="2"/>
        <v>48121</v>
      </c>
      <c r="AI33" s="3"/>
      <c r="AJ33" s="3"/>
    </row>
    <row r="34" spans="1:37">
      <c r="A34" s="68">
        <v>26</v>
      </c>
      <c r="B34" s="69" t="s">
        <v>35</v>
      </c>
      <c r="C34" s="64">
        <v>1504</v>
      </c>
      <c r="D34" s="40">
        <v>1517</v>
      </c>
      <c r="E34" s="40">
        <v>1417</v>
      </c>
      <c r="F34" s="37">
        <v>1517</v>
      </c>
      <c r="G34" s="40">
        <v>1554</v>
      </c>
      <c r="H34" s="40">
        <v>1504</v>
      </c>
      <c r="I34" s="40">
        <v>1479</v>
      </c>
      <c r="J34" s="40">
        <v>1479</v>
      </c>
      <c r="K34" s="40">
        <v>1430</v>
      </c>
      <c r="L34" s="40">
        <v>1454</v>
      </c>
      <c r="M34" s="37">
        <v>1541</v>
      </c>
      <c r="N34" s="40">
        <v>1454</v>
      </c>
      <c r="O34" s="40">
        <v>1492</v>
      </c>
      <c r="P34" s="40">
        <v>1529</v>
      </c>
      <c r="Q34" s="40">
        <v>1517</v>
      </c>
      <c r="R34" s="40">
        <v>1479</v>
      </c>
      <c r="S34" s="40">
        <v>1529</v>
      </c>
      <c r="T34" s="37">
        <v>1479</v>
      </c>
      <c r="U34" s="40">
        <v>1355</v>
      </c>
      <c r="V34" s="40">
        <v>1492</v>
      </c>
      <c r="W34" s="40">
        <v>1517</v>
      </c>
      <c r="X34" s="40">
        <v>1380</v>
      </c>
      <c r="Y34" s="37">
        <v>1355</v>
      </c>
      <c r="Z34" s="40">
        <v>2586</v>
      </c>
      <c r="AA34" s="37">
        <v>2685</v>
      </c>
      <c r="AB34" s="40">
        <v>2623</v>
      </c>
      <c r="AC34" s="40">
        <v>2586</v>
      </c>
      <c r="AD34" s="40">
        <v>2412</v>
      </c>
      <c r="AE34" s="40">
        <v>2349</v>
      </c>
      <c r="AF34" s="38"/>
      <c r="AG34" s="38"/>
      <c r="AH34" s="39">
        <f t="shared" si="2"/>
        <v>49215</v>
      </c>
      <c r="AI34" s="3"/>
      <c r="AJ34" s="3"/>
    </row>
    <row r="35" spans="1:37">
      <c r="A35" s="68">
        <v>27</v>
      </c>
      <c r="B35" s="69" t="s">
        <v>36</v>
      </c>
      <c r="C35" s="64">
        <v>1405</v>
      </c>
      <c r="D35" s="40">
        <v>1454</v>
      </c>
      <c r="E35" s="40">
        <v>1392</v>
      </c>
      <c r="F35" s="37">
        <v>1479</v>
      </c>
      <c r="G35" s="40">
        <v>1318</v>
      </c>
      <c r="H35" s="40">
        <v>1442</v>
      </c>
      <c r="I35" s="40">
        <v>1392</v>
      </c>
      <c r="J35" s="40">
        <v>1517</v>
      </c>
      <c r="K35" s="40">
        <v>1392</v>
      </c>
      <c r="L35" s="40">
        <v>1380</v>
      </c>
      <c r="M35" s="37">
        <v>1467</v>
      </c>
      <c r="N35" s="40">
        <v>1405</v>
      </c>
      <c r="O35" s="40">
        <v>1392</v>
      </c>
      <c r="P35" s="40">
        <v>1442</v>
      </c>
      <c r="Q35" s="40">
        <v>1417</v>
      </c>
      <c r="R35" s="40">
        <v>1442</v>
      </c>
      <c r="S35" s="40">
        <v>1442</v>
      </c>
      <c r="T35" s="37">
        <v>1318</v>
      </c>
      <c r="U35" s="40">
        <v>1343</v>
      </c>
      <c r="V35" s="40">
        <v>1417</v>
      </c>
      <c r="W35" s="40">
        <v>1392</v>
      </c>
      <c r="X35" s="40">
        <v>1355</v>
      </c>
      <c r="Y35" s="37">
        <v>1168</v>
      </c>
      <c r="Z35" s="40">
        <v>2523</v>
      </c>
      <c r="AA35" s="37">
        <v>2635</v>
      </c>
      <c r="AB35" s="40">
        <v>2561</v>
      </c>
      <c r="AC35" s="40">
        <v>2685</v>
      </c>
      <c r="AD35" s="40">
        <v>2225</v>
      </c>
      <c r="AE35" s="40">
        <v>2374</v>
      </c>
      <c r="AF35" s="38"/>
      <c r="AG35" s="38"/>
      <c r="AH35" s="39">
        <f t="shared" si="2"/>
        <v>47174</v>
      </c>
      <c r="AI35" s="3"/>
      <c r="AJ35" s="3"/>
    </row>
    <row r="36" spans="1:37">
      <c r="A36" s="68">
        <v>28</v>
      </c>
      <c r="B36" s="69" t="s">
        <v>37</v>
      </c>
      <c r="C36" s="64">
        <v>1417</v>
      </c>
      <c r="D36" s="40">
        <v>1529</v>
      </c>
      <c r="E36" s="40">
        <v>1405</v>
      </c>
      <c r="F36" s="37">
        <v>1517</v>
      </c>
      <c r="G36" s="40">
        <v>1417</v>
      </c>
      <c r="H36" s="40">
        <v>1392</v>
      </c>
      <c r="I36" s="40">
        <v>1392</v>
      </c>
      <c r="J36" s="40">
        <v>1467</v>
      </c>
      <c r="K36" s="40">
        <v>1392</v>
      </c>
      <c r="L36" s="40">
        <v>1380</v>
      </c>
      <c r="M36" s="37">
        <v>1566</v>
      </c>
      <c r="N36" s="40">
        <v>1430</v>
      </c>
      <c r="O36" s="40">
        <v>1430</v>
      </c>
      <c r="P36" s="40">
        <v>1454</v>
      </c>
      <c r="Q36" s="40">
        <v>1380</v>
      </c>
      <c r="R36" s="40">
        <v>1430</v>
      </c>
      <c r="S36" s="40">
        <v>1380</v>
      </c>
      <c r="T36" s="37">
        <v>1417</v>
      </c>
      <c r="U36" s="40">
        <v>1380</v>
      </c>
      <c r="V36" s="40">
        <v>1392</v>
      </c>
      <c r="W36" s="40">
        <v>1380</v>
      </c>
      <c r="X36" s="40">
        <v>1392</v>
      </c>
      <c r="Y36" s="37">
        <v>1081</v>
      </c>
      <c r="Z36" s="40">
        <v>2523</v>
      </c>
      <c r="AA36" s="37">
        <v>2660</v>
      </c>
      <c r="AB36" s="40">
        <v>2586</v>
      </c>
      <c r="AC36" s="40">
        <v>2623</v>
      </c>
      <c r="AD36" s="40">
        <v>2275</v>
      </c>
      <c r="AE36" s="40">
        <v>2387</v>
      </c>
      <c r="AF36" s="38"/>
      <c r="AG36" s="38"/>
      <c r="AH36" s="39">
        <f t="shared" si="2"/>
        <v>47474</v>
      </c>
      <c r="AI36" s="3"/>
      <c r="AJ36" s="3"/>
    </row>
    <row r="37" spans="1:37">
      <c r="A37" s="68">
        <v>29</v>
      </c>
      <c r="B37" s="69" t="s">
        <v>38</v>
      </c>
      <c r="C37" s="64">
        <v>1467</v>
      </c>
      <c r="D37" s="40">
        <v>1367</v>
      </c>
      <c r="E37" s="40">
        <v>1492</v>
      </c>
      <c r="F37" s="37">
        <v>1554</v>
      </c>
      <c r="G37" s="40">
        <v>1430</v>
      </c>
      <c r="H37" s="40">
        <v>1442</v>
      </c>
      <c r="I37" s="40">
        <v>1492</v>
      </c>
      <c r="J37" s="40">
        <v>1430</v>
      </c>
      <c r="K37" s="40">
        <v>1454</v>
      </c>
      <c r="L37" s="40">
        <v>1492</v>
      </c>
      <c r="M37" s="37">
        <v>1417</v>
      </c>
      <c r="N37" s="40">
        <v>1529</v>
      </c>
      <c r="O37" s="40">
        <v>1529</v>
      </c>
      <c r="P37" s="40">
        <v>1541</v>
      </c>
      <c r="Q37" s="40">
        <v>1392</v>
      </c>
      <c r="R37" s="40">
        <v>1430</v>
      </c>
      <c r="S37" s="40">
        <v>1454</v>
      </c>
      <c r="T37" s="37">
        <v>1554</v>
      </c>
      <c r="U37" s="40">
        <v>1454</v>
      </c>
      <c r="V37" s="40">
        <v>1355</v>
      </c>
      <c r="W37" s="40">
        <v>1517</v>
      </c>
      <c r="X37" s="40">
        <v>1454</v>
      </c>
      <c r="Y37" s="37">
        <v>1293</v>
      </c>
      <c r="Z37" s="40">
        <v>2449</v>
      </c>
      <c r="AA37" s="37">
        <v>2623</v>
      </c>
      <c r="AB37" s="40">
        <v>2586</v>
      </c>
      <c r="AC37" s="40">
        <v>2573</v>
      </c>
      <c r="AD37" s="40">
        <v>2262</v>
      </c>
      <c r="AE37" s="40">
        <v>2399</v>
      </c>
      <c r="AF37" s="38"/>
      <c r="AG37" s="38"/>
      <c r="AH37" s="39">
        <f t="shared" si="2"/>
        <v>48431</v>
      </c>
      <c r="AI37" s="3"/>
      <c r="AJ37" s="3"/>
    </row>
    <row r="38" spans="1:37">
      <c r="A38" s="68">
        <v>30</v>
      </c>
      <c r="B38" s="69" t="s">
        <v>39</v>
      </c>
      <c r="C38" s="64">
        <v>1492</v>
      </c>
      <c r="D38" s="40">
        <v>1380</v>
      </c>
      <c r="E38" s="40">
        <v>1517</v>
      </c>
      <c r="F38" s="37">
        <v>1454</v>
      </c>
      <c r="G38" s="40">
        <v>1504</v>
      </c>
      <c r="H38" s="40">
        <v>1492</v>
      </c>
      <c r="I38" s="40">
        <v>1492</v>
      </c>
      <c r="J38" s="40">
        <v>1467</v>
      </c>
      <c r="K38" s="40">
        <v>1529</v>
      </c>
      <c r="L38" s="40">
        <v>1541</v>
      </c>
      <c r="M38" s="37">
        <v>1343</v>
      </c>
      <c r="N38" s="40">
        <v>1467</v>
      </c>
      <c r="O38" s="40">
        <v>1479</v>
      </c>
      <c r="P38" s="40">
        <v>1579</v>
      </c>
      <c r="Q38" s="40">
        <v>1479</v>
      </c>
      <c r="R38" s="40">
        <v>1479</v>
      </c>
      <c r="S38" s="40">
        <v>1566</v>
      </c>
      <c r="T38" s="37">
        <v>1517</v>
      </c>
      <c r="U38" s="40">
        <v>1442</v>
      </c>
      <c r="V38" s="40">
        <v>1504</v>
      </c>
      <c r="W38" s="40">
        <v>1492</v>
      </c>
      <c r="X38" s="40">
        <v>1467</v>
      </c>
      <c r="Y38" s="37">
        <v>1280</v>
      </c>
      <c r="Z38" s="40">
        <v>2499</v>
      </c>
      <c r="AA38" s="37">
        <v>2511</v>
      </c>
      <c r="AB38" s="40">
        <v>2598</v>
      </c>
      <c r="AC38" s="40">
        <v>2635</v>
      </c>
      <c r="AD38" s="40">
        <v>2312</v>
      </c>
      <c r="AE38" s="40">
        <v>2349</v>
      </c>
      <c r="AF38" s="38"/>
      <c r="AG38" s="38"/>
      <c r="AH38" s="39">
        <f t="shared" si="2"/>
        <v>48866</v>
      </c>
      <c r="AI38" s="3"/>
      <c r="AJ38" s="3"/>
    </row>
    <row r="39" spans="1:37">
      <c r="A39" s="68">
        <v>31</v>
      </c>
      <c r="B39" s="69" t="s">
        <v>40</v>
      </c>
      <c r="C39" s="64">
        <v>1442</v>
      </c>
      <c r="D39" s="40">
        <v>1467</v>
      </c>
      <c r="E39" s="40">
        <v>1430</v>
      </c>
      <c r="F39" s="37">
        <v>1479</v>
      </c>
      <c r="G39" s="40">
        <v>1442</v>
      </c>
      <c r="H39" s="40">
        <v>1479</v>
      </c>
      <c r="I39" s="40">
        <v>1517</v>
      </c>
      <c r="J39" s="40">
        <v>1380</v>
      </c>
      <c r="K39" s="40">
        <v>1541</v>
      </c>
      <c r="L39" s="40">
        <v>1529</v>
      </c>
      <c r="M39" s="37">
        <v>1579</v>
      </c>
      <c r="N39" s="40">
        <v>1479</v>
      </c>
      <c r="O39" s="40">
        <v>1566</v>
      </c>
      <c r="P39" s="40">
        <v>1541</v>
      </c>
      <c r="Q39" s="40">
        <v>1579</v>
      </c>
      <c r="R39" s="40">
        <v>1492</v>
      </c>
      <c r="S39" s="40">
        <v>1566</v>
      </c>
      <c r="T39" s="37">
        <v>1492</v>
      </c>
      <c r="U39" s="40">
        <v>1467</v>
      </c>
      <c r="V39" s="40">
        <v>1479</v>
      </c>
      <c r="W39" s="40">
        <v>1492</v>
      </c>
      <c r="X39" s="40">
        <v>1479</v>
      </c>
      <c r="Y39" s="37">
        <v>1902</v>
      </c>
      <c r="Z39" s="40">
        <v>2461</v>
      </c>
      <c r="AA39" s="37">
        <v>2523</v>
      </c>
      <c r="AB39" s="40">
        <v>2573</v>
      </c>
      <c r="AC39" s="40">
        <v>2635</v>
      </c>
      <c r="AD39" s="40">
        <v>2300</v>
      </c>
      <c r="AE39" s="40">
        <v>2362</v>
      </c>
      <c r="AF39" s="38"/>
      <c r="AG39" s="38"/>
      <c r="AH39" s="39">
        <f t="shared" si="2"/>
        <v>49673</v>
      </c>
      <c r="AI39" s="3"/>
      <c r="AJ39" s="3"/>
    </row>
    <row r="40" spans="1:37">
      <c r="A40" s="68">
        <v>32</v>
      </c>
      <c r="B40" s="69" t="s">
        <v>41</v>
      </c>
      <c r="C40" s="64">
        <v>1504</v>
      </c>
      <c r="D40" s="40">
        <v>1454</v>
      </c>
      <c r="E40" s="40">
        <v>1517</v>
      </c>
      <c r="F40" s="37">
        <v>1566</v>
      </c>
      <c r="G40" s="40">
        <v>1442</v>
      </c>
      <c r="H40" s="40">
        <v>1492</v>
      </c>
      <c r="I40" s="40">
        <v>1504</v>
      </c>
      <c r="J40" s="40">
        <v>1479</v>
      </c>
      <c r="K40" s="40">
        <v>1479</v>
      </c>
      <c r="L40" s="40">
        <v>1529</v>
      </c>
      <c r="M40" s="37">
        <v>1529</v>
      </c>
      <c r="N40" s="40">
        <v>1504</v>
      </c>
      <c r="O40" s="40">
        <v>1492</v>
      </c>
      <c r="P40" s="40">
        <v>1380</v>
      </c>
      <c r="Q40" s="40">
        <v>1554</v>
      </c>
      <c r="R40" s="40">
        <v>1454</v>
      </c>
      <c r="S40" s="40">
        <v>1579</v>
      </c>
      <c r="T40" s="37">
        <v>1566</v>
      </c>
      <c r="U40" s="40">
        <v>1492</v>
      </c>
      <c r="V40" s="40">
        <v>1504</v>
      </c>
      <c r="W40" s="40">
        <v>1504</v>
      </c>
      <c r="X40" s="40">
        <v>1492</v>
      </c>
      <c r="Y40" s="37">
        <v>2175</v>
      </c>
      <c r="Z40" s="40">
        <v>2449</v>
      </c>
      <c r="AA40" s="37">
        <v>2635</v>
      </c>
      <c r="AB40" s="40">
        <v>2561</v>
      </c>
      <c r="AC40" s="40">
        <v>2598</v>
      </c>
      <c r="AD40" s="40">
        <v>2300</v>
      </c>
      <c r="AE40" s="40">
        <v>2238</v>
      </c>
      <c r="AF40" s="38"/>
      <c r="AG40" s="38"/>
      <c r="AH40" s="39">
        <f t="shared" si="2"/>
        <v>49972</v>
      </c>
      <c r="AI40" s="3"/>
      <c r="AJ40" s="3"/>
    </row>
    <row r="41" spans="1:37">
      <c r="A41" s="68">
        <v>33</v>
      </c>
      <c r="B41" s="69" t="s">
        <v>42</v>
      </c>
      <c r="C41" s="64">
        <v>1504</v>
      </c>
      <c r="D41" s="40">
        <v>1355</v>
      </c>
      <c r="E41" s="40">
        <v>1504</v>
      </c>
      <c r="F41" s="37">
        <v>1566</v>
      </c>
      <c r="G41" s="40">
        <v>1479</v>
      </c>
      <c r="H41" s="40">
        <v>1479</v>
      </c>
      <c r="I41" s="40">
        <v>1529</v>
      </c>
      <c r="J41" s="40">
        <v>1355</v>
      </c>
      <c r="K41" s="40">
        <v>1492</v>
      </c>
      <c r="L41" s="40">
        <v>1529</v>
      </c>
      <c r="M41" s="37">
        <v>1554</v>
      </c>
      <c r="N41" s="40">
        <v>1479</v>
      </c>
      <c r="O41" s="40">
        <v>1504</v>
      </c>
      <c r="P41" s="40">
        <v>1529</v>
      </c>
      <c r="Q41" s="40">
        <v>1467</v>
      </c>
      <c r="R41" s="40">
        <v>1492</v>
      </c>
      <c r="S41" s="40">
        <v>1517</v>
      </c>
      <c r="T41" s="37">
        <v>1517</v>
      </c>
      <c r="U41" s="40">
        <v>1517</v>
      </c>
      <c r="V41" s="40">
        <v>1554</v>
      </c>
      <c r="W41" s="40">
        <v>1529</v>
      </c>
      <c r="X41" s="40">
        <v>1517</v>
      </c>
      <c r="Y41" s="37">
        <v>2325</v>
      </c>
      <c r="Z41" s="40">
        <v>2499</v>
      </c>
      <c r="AA41" s="37">
        <v>2710</v>
      </c>
      <c r="AB41" s="40">
        <v>2598</v>
      </c>
      <c r="AC41" s="40">
        <v>2648</v>
      </c>
      <c r="AD41" s="40">
        <v>2424</v>
      </c>
      <c r="AE41" s="40">
        <v>2461</v>
      </c>
      <c r="AF41" s="38"/>
      <c r="AG41" s="38"/>
      <c r="AH41" s="39">
        <f t="shared" si="2"/>
        <v>50633</v>
      </c>
      <c r="AI41" s="3"/>
      <c r="AJ41" s="3"/>
    </row>
    <row r="42" spans="1:37">
      <c r="A42" s="68">
        <v>34</v>
      </c>
      <c r="B42" s="69" t="s">
        <v>43</v>
      </c>
      <c r="C42" s="64">
        <v>1541</v>
      </c>
      <c r="D42" s="40">
        <v>1504</v>
      </c>
      <c r="E42" s="40">
        <v>1479</v>
      </c>
      <c r="F42" s="37">
        <v>1529</v>
      </c>
      <c r="G42" s="40">
        <v>1479</v>
      </c>
      <c r="H42" s="40">
        <v>1529</v>
      </c>
      <c r="I42" s="40">
        <v>1405</v>
      </c>
      <c r="J42" s="40">
        <v>1405</v>
      </c>
      <c r="K42" s="40">
        <v>1479</v>
      </c>
      <c r="L42" s="40">
        <v>1529</v>
      </c>
      <c r="M42" s="37">
        <v>1529</v>
      </c>
      <c r="N42" s="40">
        <v>1504</v>
      </c>
      <c r="O42" s="40">
        <v>1504</v>
      </c>
      <c r="P42" s="40">
        <v>1579</v>
      </c>
      <c r="Q42" s="40">
        <v>1529</v>
      </c>
      <c r="R42" s="40">
        <v>1517</v>
      </c>
      <c r="S42" s="40">
        <v>1442</v>
      </c>
      <c r="T42" s="37">
        <v>1504</v>
      </c>
      <c r="U42" s="40">
        <v>1492</v>
      </c>
      <c r="V42" s="40">
        <v>1517</v>
      </c>
      <c r="W42" s="40">
        <v>1541</v>
      </c>
      <c r="X42" s="40">
        <v>1517</v>
      </c>
      <c r="Y42" s="37">
        <v>2312</v>
      </c>
      <c r="Z42" s="40">
        <v>2536</v>
      </c>
      <c r="AA42" s="37">
        <v>2685</v>
      </c>
      <c r="AB42" s="40">
        <v>2610</v>
      </c>
      <c r="AC42" s="40">
        <v>2623</v>
      </c>
      <c r="AD42" s="40">
        <v>2449</v>
      </c>
      <c r="AE42" s="40">
        <v>2412</v>
      </c>
      <c r="AF42" s="38"/>
      <c r="AG42" s="38"/>
      <c r="AH42" s="39">
        <f t="shared" si="2"/>
        <v>50681</v>
      </c>
      <c r="AI42" s="3"/>
      <c r="AJ42" s="3"/>
    </row>
    <row r="43" spans="1:37">
      <c r="A43" s="68">
        <v>35</v>
      </c>
      <c r="B43" s="69" t="s">
        <v>44</v>
      </c>
      <c r="C43" s="64">
        <v>1430</v>
      </c>
      <c r="D43" s="40">
        <v>1492</v>
      </c>
      <c r="E43" s="40">
        <v>1355</v>
      </c>
      <c r="F43" s="37">
        <v>1417</v>
      </c>
      <c r="G43" s="40">
        <v>1442</v>
      </c>
      <c r="H43" s="40">
        <v>1454</v>
      </c>
      <c r="I43" s="40">
        <v>1430</v>
      </c>
      <c r="J43" s="40">
        <v>1417</v>
      </c>
      <c r="K43" s="40">
        <v>1504</v>
      </c>
      <c r="L43" s="40">
        <v>1479</v>
      </c>
      <c r="M43" s="37">
        <v>1492</v>
      </c>
      <c r="N43" s="40">
        <v>1417</v>
      </c>
      <c r="O43" s="40">
        <v>1405</v>
      </c>
      <c r="P43" s="40">
        <v>1430</v>
      </c>
      <c r="Q43" s="40">
        <v>1454</v>
      </c>
      <c r="R43" s="40">
        <v>1392</v>
      </c>
      <c r="S43" s="40">
        <v>1467</v>
      </c>
      <c r="T43" s="37">
        <v>1442</v>
      </c>
      <c r="U43" s="40">
        <v>1392</v>
      </c>
      <c r="V43" s="40">
        <v>1479</v>
      </c>
      <c r="W43" s="40">
        <v>1454</v>
      </c>
      <c r="X43" s="40">
        <v>1492</v>
      </c>
      <c r="Y43" s="37">
        <v>2238</v>
      </c>
      <c r="Z43" s="40">
        <v>2536</v>
      </c>
      <c r="AA43" s="37">
        <v>2648</v>
      </c>
      <c r="AB43" s="40">
        <v>2511</v>
      </c>
      <c r="AC43" s="40">
        <v>2511</v>
      </c>
      <c r="AD43" s="40">
        <v>2387</v>
      </c>
      <c r="AE43" s="40">
        <v>2412</v>
      </c>
      <c r="AF43" s="38"/>
      <c r="AG43" s="38"/>
      <c r="AH43" s="39">
        <f t="shared" si="2"/>
        <v>48979</v>
      </c>
      <c r="AI43" s="3"/>
      <c r="AJ43" s="3"/>
    </row>
    <row r="44" spans="1:37">
      <c r="A44" s="68">
        <v>36</v>
      </c>
      <c r="B44" s="69" t="s">
        <v>45</v>
      </c>
      <c r="C44" s="64">
        <v>1467</v>
      </c>
      <c r="D44" s="40">
        <v>1504</v>
      </c>
      <c r="E44" s="40">
        <v>1442</v>
      </c>
      <c r="F44" s="37">
        <v>1467</v>
      </c>
      <c r="G44" s="40">
        <v>1529</v>
      </c>
      <c r="H44" s="40">
        <v>1529</v>
      </c>
      <c r="I44" s="40">
        <v>1504</v>
      </c>
      <c r="J44" s="40">
        <v>1529</v>
      </c>
      <c r="K44" s="40">
        <v>1454</v>
      </c>
      <c r="L44" s="40">
        <v>1467</v>
      </c>
      <c r="M44" s="37">
        <v>1554</v>
      </c>
      <c r="N44" s="40">
        <v>1442</v>
      </c>
      <c r="O44" s="40">
        <v>1479</v>
      </c>
      <c r="P44" s="40">
        <v>1504</v>
      </c>
      <c r="Q44" s="40">
        <v>1529</v>
      </c>
      <c r="R44" s="40">
        <v>1430</v>
      </c>
      <c r="S44" s="40">
        <v>1405</v>
      </c>
      <c r="T44" s="37">
        <v>1504</v>
      </c>
      <c r="U44" s="40">
        <v>1504</v>
      </c>
      <c r="V44" s="40">
        <v>1541</v>
      </c>
      <c r="W44" s="40">
        <v>1392</v>
      </c>
      <c r="X44" s="40">
        <v>1492</v>
      </c>
      <c r="Y44" s="37">
        <v>2275</v>
      </c>
      <c r="Z44" s="40">
        <v>2548</v>
      </c>
      <c r="AA44" s="37">
        <v>2710</v>
      </c>
      <c r="AB44" s="40">
        <v>2449</v>
      </c>
      <c r="AC44" s="40">
        <v>2561</v>
      </c>
      <c r="AD44" s="40">
        <v>2424</v>
      </c>
      <c r="AE44" s="40">
        <v>2387</v>
      </c>
      <c r="AF44" s="38"/>
      <c r="AG44" s="38"/>
      <c r="AH44" s="39">
        <f t="shared" si="2"/>
        <v>50022</v>
      </c>
      <c r="AI44" s="3"/>
      <c r="AJ44" s="3"/>
    </row>
    <row r="45" spans="1:37">
      <c r="A45" s="68">
        <v>37</v>
      </c>
      <c r="B45" s="69" t="s">
        <v>46</v>
      </c>
      <c r="C45" s="64">
        <v>1405</v>
      </c>
      <c r="D45" s="40">
        <v>1442</v>
      </c>
      <c r="E45" s="40">
        <v>1392</v>
      </c>
      <c r="F45" s="37">
        <v>1454</v>
      </c>
      <c r="G45" s="40">
        <v>1405</v>
      </c>
      <c r="H45" s="40">
        <v>1442</v>
      </c>
      <c r="I45" s="40">
        <v>1479</v>
      </c>
      <c r="J45" s="40">
        <v>1380</v>
      </c>
      <c r="K45" s="40">
        <v>1392</v>
      </c>
      <c r="L45" s="40">
        <v>1442</v>
      </c>
      <c r="M45" s="37">
        <v>1454</v>
      </c>
      <c r="N45" s="40">
        <v>1454</v>
      </c>
      <c r="O45" s="40">
        <v>1430</v>
      </c>
      <c r="P45" s="40">
        <v>1442</v>
      </c>
      <c r="Q45" s="40">
        <v>1454</v>
      </c>
      <c r="R45" s="40">
        <v>1591</v>
      </c>
      <c r="S45" s="40">
        <v>1405</v>
      </c>
      <c r="T45" s="37">
        <v>1541</v>
      </c>
      <c r="U45" s="40">
        <v>1467</v>
      </c>
      <c r="V45" s="40">
        <v>1504</v>
      </c>
      <c r="W45" s="40">
        <v>1430</v>
      </c>
      <c r="X45" s="40">
        <v>1305</v>
      </c>
      <c r="Y45" s="37">
        <v>2312</v>
      </c>
      <c r="Z45" s="40">
        <v>2511</v>
      </c>
      <c r="AA45" s="37">
        <v>2697</v>
      </c>
      <c r="AB45" s="40">
        <v>2523</v>
      </c>
      <c r="AC45" s="40">
        <v>2548</v>
      </c>
      <c r="AD45" s="40">
        <v>2225</v>
      </c>
      <c r="AE45" s="40">
        <v>2300</v>
      </c>
      <c r="AF45" s="38"/>
      <c r="AG45" s="38"/>
      <c r="AH45" s="39">
        <f>SUM(C45:AG45)</f>
        <v>48826</v>
      </c>
      <c r="AI45" s="3"/>
      <c r="AJ45" s="3"/>
    </row>
    <row r="46" spans="1:37">
      <c r="A46" s="68">
        <v>38</v>
      </c>
      <c r="B46" s="69" t="s">
        <v>47</v>
      </c>
      <c r="C46" s="64">
        <v>1343</v>
      </c>
      <c r="D46" s="40">
        <v>1529</v>
      </c>
      <c r="E46" s="40">
        <v>1492</v>
      </c>
      <c r="F46" s="37">
        <v>1529</v>
      </c>
      <c r="G46" s="40">
        <v>1479</v>
      </c>
      <c r="H46" s="40">
        <v>1467</v>
      </c>
      <c r="I46" s="40">
        <v>1504</v>
      </c>
      <c r="J46" s="40">
        <v>1479</v>
      </c>
      <c r="K46" s="40">
        <v>1504</v>
      </c>
      <c r="L46" s="40">
        <v>1430</v>
      </c>
      <c r="M46" s="37">
        <v>1517</v>
      </c>
      <c r="N46" s="40">
        <v>1430</v>
      </c>
      <c r="O46" s="40">
        <v>1380</v>
      </c>
      <c r="P46" s="40">
        <v>1517</v>
      </c>
      <c r="Q46" s="40">
        <v>1529</v>
      </c>
      <c r="R46" s="40">
        <v>1479</v>
      </c>
      <c r="S46" s="40">
        <v>1492</v>
      </c>
      <c r="T46" s="37">
        <v>1529</v>
      </c>
      <c r="U46" s="40">
        <v>1479</v>
      </c>
      <c r="V46" s="40">
        <v>1442</v>
      </c>
      <c r="W46" s="40">
        <v>1504</v>
      </c>
      <c r="X46" s="40">
        <v>1343</v>
      </c>
      <c r="Y46" s="37">
        <v>2349</v>
      </c>
      <c r="Z46" s="40">
        <v>2561</v>
      </c>
      <c r="AA46" s="37">
        <v>2673</v>
      </c>
      <c r="AB46" s="40">
        <v>2623</v>
      </c>
      <c r="AC46" s="40">
        <v>2486</v>
      </c>
      <c r="AD46" s="40">
        <v>2387</v>
      </c>
      <c r="AE46" s="40">
        <v>2424</v>
      </c>
      <c r="AF46" s="38"/>
      <c r="AG46" s="38"/>
      <c r="AH46" s="39">
        <f t="shared" si="2"/>
        <v>49900</v>
      </c>
      <c r="AI46" s="3"/>
      <c r="AJ46" s="3"/>
    </row>
    <row r="47" spans="1:37">
      <c r="A47" s="68">
        <v>39</v>
      </c>
      <c r="B47" s="69" t="s">
        <v>48</v>
      </c>
      <c r="C47" s="64">
        <v>1417</v>
      </c>
      <c r="D47" s="40">
        <v>1417</v>
      </c>
      <c r="E47" s="40">
        <v>1367</v>
      </c>
      <c r="F47" s="37">
        <v>1430</v>
      </c>
      <c r="G47" s="40">
        <v>1405</v>
      </c>
      <c r="H47" s="40">
        <v>1430</v>
      </c>
      <c r="I47" s="40">
        <v>1392</v>
      </c>
      <c r="J47" s="40">
        <v>1417</v>
      </c>
      <c r="K47" s="40">
        <v>1405</v>
      </c>
      <c r="L47" s="40">
        <v>1392</v>
      </c>
      <c r="M47" s="37">
        <v>1417</v>
      </c>
      <c r="N47" s="40">
        <v>1430</v>
      </c>
      <c r="O47" s="40">
        <v>1405</v>
      </c>
      <c r="P47" s="40">
        <v>1467</v>
      </c>
      <c r="Q47" s="40">
        <v>1504</v>
      </c>
      <c r="R47" s="40">
        <v>1392</v>
      </c>
      <c r="S47" s="40">
        <v>1479</v>
      </c>
      <c r="T47" s="37">
        <v>1367</v>
      </c>
      <c r="U47" s="40">
        <v>1454</v>
      </c>
      <c r="V47" s="40">
        <v>1504</v>
      </c>
      <c r="W47" s="40">
        <v>1380</v>
      </c>
      <c r="X47" s="40">
        <v>1168</v>
      </c>
      <c r="Y47" s="37">
        <v>2424</v>
      </c>
      <c r="Z47" s="40">
        <v>2499</v>
      </c>
      <c r="AA47" s="37">
        <v>2710</v>
      </c>
      <c r="AB47" s="40">
        <v>2523</v>
      </c>
      <c r="AC47" s="40">
        <v>2598</v>
      </c>
      <c r="AD47" s="40">
        <v>2213</v>
      </c>
      <c r="AE47" s="40">
        <v>2325</v>
      </c>
      <c r="AF47" s="38"/>
      <c r="AG47" s="38"/>
      <c r="AH47" s="39">
        <f t="shared" si="2"/>
        <v>48331</v>
      </c>
      <c r="AI47" s="3"/>
      <c r="AJ47" s="3"/>
      <c r="AK47" s="41"/>
    </row>
    <row r="48" spans="1:37">
      <c r="A48" s="68">
        <v>40</v>
      </c>
      <c r="B48" s="69" t="s">
        <v>49</v>
      </c>
      <c r="C48" s="64">
        <v>1430</v>
      </c>
      <c r="D48" s="40">
        <v>1392</v>
      </c>
      <c r="E48" s="40">
        <v>1430</v>
      </c>
      <c r="F48" s="37">
        <v>1430</v>
      </c>
      <c r="G48" s="40">
        <v>1430</v>
      </c>
      <c r="H48" s="40">
        <v>1417</v>
      </c>
      <c r="I48" s="40">
        <v>1454</v>
      </c>
      <c r="J48" s="40">
        <v>1417</v>
      </c>
      <c r="K48" s="40">
        <v>1367</v>
      </c>
      <c r="L48" s="40">
        <v>1405</v>
      </c>
      <c r="M48" s="37">
        <v>1430</v>
      </c>
      <c r="N48" s="40">
        <v>1380</v>
      </c>
      <c r="O48" s="40">
        <v>1430</v>
      </c>
      <c r="P48" s="40">
        <v>1454</v>
      </c>
      <c r="Q48" s="40">
        <v>1467</v>
      </c>
      <c r="R48" s="40">
        <v>1405</v>
      </c>
      <c r="S48" s="40">
        <v>1442</v>
      </c>
      <c r="T48" s="37">
        <v>1442</v>
      </c>
      <c r="U48" s="40">
        <v>1467</v>
      </c>
      <c r="V48" s="40">
        <v>1430</v>
      </c>
      <c r="W48" s="40">
        <v>1355</v>
      </c>
      <c r="X48" s="40">
        <v>1218</v>
      </c>
      <c r="Y48" s="37">
        <v>2424</v>
      </c>
      <c r="Z48" s="40">
        <v>2648</v>
      </c>
      <c r="AA48" s="37">
        <v>2710</v>
      </c>
      <c r="AB48" s="40">
        <v>2610</v>
      </c>
      <c r="AC48" s="40">
        <v>2262</v>
      </c>
      <c r="AD48" s="40">
        <v>2188</v>
      </c>
      <c r="AE48" s="40">
        <v>2287</v>
      </c>
      <c r="AF48" s="38"/>
      <c r="AG48" s="38"/>
      <c r="AH48" s="39">
        <f t="shared" si="2"/>
        <v>48221</v>
      </c>
      <c r="AI48" s="3"/>
      <c r="AJ48" s="3"/>
    </row>
    <row r="49" spans="1:37">
      <c r="A49" s="68">
        <v>41</v>
      </c>
      <c r="B49" s="69" t="s">
        <v>50</v>
      </c>
      <c r="C49" s="64">
        <v>1430</v>
      </c>
      <c r="D49" s="40">
        <v>1467</v>
      </c>
      <c r="E49" s="40">
        <v>1504</v>
      </c>
      <c r="F49" s="37">
        <v>1492</v>
      </c>
      <c r="G49" s="40">
        <v>1504</v>
      </c>
      <c r="H49" s="40">
        <v>1492</v>
      </c>
      <c r="I49" s="40">
        <v>1479</v>
      </c>
      <c r="J49" s="40">
        <v>1479</v>
      </c>
      <c r="K49" s="40">
        <v>1479</v>
      </c>
      <c r="L49" s="40">
        <v>1467</v>
      </c>
      <c r="M49" s="37">
        <v>1529</v>
      </c>
      <c r="N49" s="40">
        <v>1479</v>
      </c>
      <c r="O49" s="40">
        <v>1554</v>
      </c>
      <c r="P49" s="40">
        <v>1529</v>
      </c>
      <c r="Q49" s="40">
        <v>1541</v>
      </c>
      <c r="R49" s="40">
        <v>1504</v>
      </c>
      <c r="S49" s="40">
        <v>1554</v>
      </c>
      <c r="T49" s="37">
        <v>1492</v>
      </c>
      <c r="U49" s="40">
        <v>1504</v>
      </c>
      <c r="V49" s="40">
        <v>1305</v>
      </c>
      <c r="W49" s="40">
        <v>1442</v>
      </c>
      <c r="X49" s="40">
        <v>1392</v>
      </c>
      <c r="Y49" s="37">
        <v>2548</v>
      </c>
      <c r="Z49" s="40">
        <v>2648</v>
      </c>
      <c r="AA49" s="37">
        <v>2685</v>
      </c>
      <c r="AB49" s="40">
        <v>2685</v>
      </c>
      <c r="AC49" s="40">
        <v>2312</v>
      </c>
      <c r="AD49" s="40">
        <v>2349</v>
      </c>
      <c r="AE49" s="40">
        <v>2412</v>
      </c>
      <c r="AF49" s="38"/>
      <c r="AG49" s="38"/>
      <c r="AH49" s="39">
        <f t="shared" si="2"/>
        <v>50257</v>
      </c>
      <c r="AI49" s="3"/>
      <c r="AJ49" s="3"/>
    </row>
    <row r="50" spans="1:37">
      <c r="A50" s="68">
        <v>42</v>
      </c>
      <c r="B50" s="69" t="s">
        <v>51</v>
      </c>
      <c r="C50" s="64">
        <v>1479</v>
      </c>
      <c r="D50" s="40">
        <v>1479</v>
      </c>
      <c r="E50" s="40">
        <v>1492</v>
      </c>
      <c r="F50" s="37">
        <v>1504</v>
      </c>
      <c r="G50" s="40">
        <v>1417</v>
      </c>
      <c r="H50" s="40">
        <v>1504</v>
      </c>
      <c r="I50" s="40">
        <v>1492</v>
      </c>
      <c r="J50" s="40">
        <v>1517</v>
      </c>
      <c r="K50" s="40">
        <v>1454</v>
      </c>
      <c r="L50" s="40">
        <v>1529</v>
      </c>
      <c r="M50" s="37">
        <v>1529</v>
      </c>
      <c r="N50" s="40">
        <v>1430</v>
      </c>
      <c r="O50" s="40">
        <v>1504</v>
      </c>
      <c r="P50" s="40">
        <v>1541</v>
      </c>
      <c r="Q50" s="40">
        <v>1529</v>
      </c>
      <c r="R50" s="40">
        <v>1517</v>
      </c>
      <c r="S50" s="40">
        <v>1554</v>
      </c>
      <c r="T50" s="37">
        <v>1392</v>
      </c>
      <c r="U50" s="40">
        <v>1566</v>
      </c>
      <c r="V50" s="40">
        <v>1430</v>
      </c>
      <c r="W50" s="40">
        <v>1492</v>
      </c>
      <c r="X50" s="40">
        <v>1417</v>
      </c>
      <c r="Y50" s="37">
        <v>2598</v>
      </c>
      <c r="Z50" s="40">
        <v>2685</v>
      </c>
      <c r="AA50" s="37">
        <v>2586</v>
      </c>
      <c r="AB50" s="40">
        <v>2623</v>
      </c>
      <c r="AC50" s="40">
        <v>2262</v>
      </c>
      <c r="AD50" s="40">
        <v>2387</v>
      </c>
      <c r="AE50" s="40">
        <v>2374</v>
      </c>
      <c r="AF50" s="38"/>
      <c r="AG50" s="38"/>
      <c r="AH50" s="39">
        <f t="shared" si="2"/>
        <v>50283</v>
      </c>
      <c r="AI50" s="3"/>
      <c r="AJ50" s="3"/>
    </row>
    <row r="51" spans="1:37">
      <c r="A51" s="68">
        <v>43</v>
      </c>
      <c r="B51" s="69" t="s">
        <v>52</v>
      </c>
      <c r="C51" s="64">
        <v>1380</v>
      </c>
      <c r="D51" s="40">
        <v>1430</v>
      </c>
      <c r="E51" s="40">
        <v>1517</v>
      </c>
      <c r="F51" s="37">
        <v>1566</v>
      </c>
      <c r="G51" s="40">
        <v>1417</v>
      </c>
      <c r="H51" s="40">
        <v>1504</v>
      </c>
      <c r="I51" s="40">
        <v>1529</v>
      </c>
      <c r="J51" s="40">
        <v>1529</v>
      </c>
      <c r="K51" s="40">
        <v>1554</v>
      </c>
      <c r="L51" s="40">
        <v>1554</v>
      </c>
      <c r="M51" s="37">
        <v>1442</v>
      </c>
      <c r="N51" s="40">
        <v>1529</v>
      </c>
      <c r="O51" s="40">
        <v>1529</v>
      </c>
      <c r="P51" s="40">
        <v>1517</v>
      </c>
      <c r="Q51" s="40">
        <v>1417</v>
      </c>
      <c r="R51" s="40">
        <v>1467</v>
      </c>
      <c r="S51" s="40">
        <v>1604</v>
      </c>
      <c r="T51" s="37">
        <v>1541</v>
      </c>
      <c r="U51" s="40">
        <v>1541</v>
      </c>
      <c r="V51" s="40">
        <v>1504</v>
      </c>
      <c r="W51" s="40">
        <v>1504</v>
      </c>
      <c r="X51" s="40">
        <v>1355</v>
      </c>
      <c r="Y51" s="37">
        <v>2598</v>
      </c>
      <c r="Z51" s="40">
        <v>2710</v>
      </c>
      <c r="AA51" s="37">
        <v>2573</v>
      </c>
      <c r="AB51" s="40">
        <v>2548</v>
      </c>
      <c r="AC51" s="40">
        <v>2001</v>
      </c>
      <c r="AD51" s="40">
        <v>2412</v>
      </c>
      <c r="AE51" s="40">
        <v>2337</v>
      </c>
      <c r="AF51" s="38"/>
      <c r="AG51" s="38"/>
      <c r="AH51" s="39">
        <f t="shared" si="2"/>
        <v>50109</v>
      </c>
      <c r="AI51" s="3"/>
      <c r="AJ51" s="3"/>
    </row>
    <row r="52" spans="1:37">
      <c r="A52" s="68">
        <v>44</v>
      </c>
      <c r="B52" s="69" t="s">
        <v>53</v>
      </c>
      <c r="C52" s="64">
        <v>1504</v>
      </c>
      <c r="D52" s="40">
        <v>1467</v>
      </c>
      <c r="E52" s="40">
        <v>1504</v>
      </c>
      <c r="F52" s="37">
        <v>1541</v>
      </c>
      <c r="G52" s="40">
        <v>1417</v>
      </c>
      <c r="H52" s="40">
        <v>1541</v>
      </c>
      <c r="I52" s="40">
        <v>1517</v>
      </c>
      <c r="J52" s="40">
        <v>1566</v>
      </c>
      <c r="K52" s="40">
        <v>1604</v>
      </c>
      <c r="L52" s="40">
        <v>1492</v>
      </c>
      <c r="M52" s="37">
        <v>1442</v>
      </c>
      <c r="N52" s="40">
        <v>1517</v>
      </c>
      <c r="O52" s="40">
        <v>1517</v>
      </c>
      <c r="P52" s="40">
        <v>1517</v>
      </c>
      <c r="Q52" s="40">
        <v>1554</v>
      </c>
      <c r="R52" s="40">
        <v>1467</v>
      </c>
      <c r="S52" s="40">
        <v>1554</v>
      </c>
      <c r="T52" s="37">
        <v>1628</v>
      </c>
      <c r="U52" s="40">
        <v>1541</v>
      </c>
      <c r="V52" s="40">
        <v>1504</v>
      </c>
      <c r="W52" s="40">
        <v>1554</v>
      </c>
      <c r="X52" s="40">
        <v>1479</v>
      </c>
      <c r="Y52" s="37">
        <v>2648</v>
      </c>
      <c r="Z52" s="40">
        <v>2722</v>
      </c>
      <c r="AA52" s="37">
        <v>2586</v>
      </c>
      <c r="AB52" s="40">
        <v>2610</v>
      </c>
      <c r="AC52" s="40">
        <v>2063</v>
      </c>
      <c r="AD52" s="40">
        <v>2399</v>
      </c>
      <c r="AE52" s="40">
        <v>2449</v>
      </c>
      <c r="AF52" s="38"/>
      <c r="AG52" s="38"/>
      <c r="AH52" s="39">
        <f t="shared" si="2"/>
        <v>50904</v>
      </c>
      <c r="AI52" s="3"/>
      <c r="AJ52" s="3"/>
    </row>
    <row r="53" spans="1:37">
      <c r="A53" s="34">
        <v>45</v>
      </c>
      <c r="B53" s="35" t="s">
        <v>54</v>
      </c>
      <c r="C53" s="36">
        <v>1517</v>
      </c>
      <c r="D53" s="37">
        <v>1417</v>
      </c>
      <c r="E53" s="37">
        <v>1417</v>
      </c>
      <c r="F53" s="37">
        <v>1579</v>
      </c>
      <c r="G53" s="37">
        <v>1504</v>
      </c>
      <c r="H53" s="37">
        <v>1430</v>
      </c>
      <c r="I53" s="37">
        <v>1517</v>
      </c>
      <c r="J53" s="37">
        <v>1541</v>
      </c>
      <c r="K53" s="37">
        <v>1579</v>
      </c>
      <c r="L53" s="37">
        <v>1517</v>
      </c>
      <c r="M53" s="37">
        <v>1492</v>
      </c>
      <c r="N53" s="37">
        <v>1517</v>
      </c>
      <c r="O53" s="37">
        <v>1492</v>
      </c>
      <c r="P53" s="37">
        <v>1492</v>
      </c>
      <c r="Q53" s="37">
        <v>1504</v>
      </c>
      <c r="R53" s="37">
        <v>1529</v>
      </c>
      <c r="S53" s="37">
        <v>1380</v>
      </c>
      <c r="T53" s="37">
        <v>1566</v>
      </c>
      <c r="U53" s="37">
        <v>1529</v>
      </c>
      <c r="V53" s="37">
        <v>1467</v>
      </c>
      <c r="W53" s="37">
        <v>1430</v>
      </c>
      <c r="X53" s="37">
        <v>1467</v>
      </c>
      <c r="Y53" s="37">
        <v>2623</v>
      </c>
      <c r="Z53" s="37">
        <v>2598</v>
      </c>
      <c r="AA53" s="37">
        <v>2697</v>
      </c>
      <c r="AB53" s="37">
        <v>2623</v>
      </c>
      <c r="AC53" s="37">
        <v>1976</v>
      </c>
      <c r="AD53" s="37">
        <v>2399</v>
      </c>
      <c r="AE53" s="37">
        <v>2349</v>
      </c>
      <c r="AF53" s="38"/>
      <c r="AG53" s="38"/>
      <c r="AH53" s="39">
        <f t="shared" si="2"/>
        <v>50148</v>
      </c>
      <c r="AI53" s="3"/>
      <c r="AJ53" s="3"/>
    </row>
    <row r="54" spans="1:37">
      <c r="A54" s="34">
        <v>46</v>
      </c>
      <c r="B54" s="35" t="s">
        <v>55</v>
      </c>
      <c r="C54" s="36">
        <v>1454</v>
      </c>
      <c r="D54" s="37">
        <v>1454</v>
      </c>
      <c r="E54" s="37">
        <v>1430</v>
      </c>
      <c r="F54" s="37">
        <v>1604</v>
      </c>
      <c r="G54" s="37">
        <v>1504</v>
      </c>
      <c r="H54" s="37">
        <v>1467</v>
      </c>
      <c r="I54" s="37">
        <v>1454</v>
      </c>
      <c r="J54" s="37">
        <v>1504</v>
      </c>
      <c r="K54" s="37">
        <v>1330</v>
      </c>
      <c r="L54" s="37">
        <v>1454</v>
      </c>
      <c r="M54" s="37">
        <v>1467</v>
      </c>
      <c r="N54" s="37">
        <v>1430</v>
      </c>
      <c r="O54" s="37">
        <v>1454</v>
      </c>
      <c r="P54" s="37">
        <v>1467</v>
      </c>
      <c r="Q54" s="37">
        <v>1517</v>
      </c>
      <c r="R54" s="37">
        <v>1467</v>
      </c>
      <c r="S54" s="37">
        <v>1268</v>
      </c>
      <c r="T54" s="37">
        <v>1529</v>
      </c>
      <c r="U54" s="37">
        <v>1554</v>
      </c>
      <c r="V54" s="37">
        <v>1479</v>
      </c>
      <c r="W54" s="37">
        <v>1479</v>
      </c>
      <c r="X54" s="37">
        <v>1405</v>
      </c>
      <c r="Y54" s="37">
        <v>2673</v>
      </c>
      <c r="Z54" s="37">
        <v>2623</v>
      </c>
      <c r="AA54" s="37">
        <v>2673</v>
      </c>
      <c r="AB54" s="37">
        <v>2648</v>
      </c>
      <c r="AC54" s="37">
        <v>2001</v>
      </c>
      <c r="AD54" s="37">
        <v>2337</v>
      </c>
      <c r="AE54" s="37">
        <v>2399</v>
      </c>
      <c r="AF54" s="38"/>
      <c r="AG54" s="38"/>
      <c r="AH54" s="39">
        <f t="shared" si="2"/>
        <v>49525</v>
      </c>
      <c r="AI54" s="3"/>
      <c r="AJ54" s="3"/>
    </row>
    <row r="55" spans="1:37">
      <c r="A55" s="34">
        <v>47</v>
      </c>
      <c r="B55" s="35" t="s">
        <v>56</v>
      </c>
      <c r="C55" s="36">
        <v>1367</v>
      </c>
      <c r="D55" s="37">
        <v>1417</v>
      </c>
      <c r="E55" s="37">
        <v>1405</v>
      </c>
      <c r="F55" s="37">
        <v>1504</v>
      </c>
      <c r="G55" s="37">
        <v>1442</v>
      </c>
      <c r="H55" s="37">
        <v>1392</v>
      </c>
      <c r="I55" s="37">
        <v>1430</v>
      </c>
      <c r="J55" s="37">
        <v>1417</v>
      </c>
      <c r="K55" s="37">
        <v>1454</v>
      </c>
      <c r="L55" s="37">
        <v>1442</v>
      </c>
      <c r="M55" s="37">
        <v>1479</v>
      </c>
      <c r="N55" s="37">
        <v>1392</v>
      </c>
      <c r="O55" s="37">
        <v>1430</v>
      </c>
      <c r="P55" s="37">
        <v>1454</v>
      </c>
      <c r="Q55" s="37">
        <v>1541</v>
      </c>
      <c r="R55" s="37">
        <v>1479</v>
      </c>
      <c r="S55" s="37">
        <v>1218</v>
      </c>
      <c r="T55" s="37">
        <v>1492</v>
      </c>
      <c r="U55" s="37">
        <v>1517</v>
      </c>
      <c r="V55" s="37">
        <v>1467</v>
      </c>
      <c r="W55" s="37">
        <v>1430</v>
      </c>
      <c r="X55" s="37">
        <v>1367</v>
      </c>
      <c r="Y55" s="37">
        <v>2586</v>
      </c>
      <c r="Z55" s="37">
        <v>2536</v>
      </c>
      <c r="AA55" s="37">
        <v>2610</v>
      </c>
      <c r="AB55" s="37">
        <v>2573</v>
      </c>
      <c r="AC55" s="37">
        <v>1927</v>
      </c>
      <c r="AD55" s="37">
        <v>2312</v>
      </c>
      <c r="AE55" s="37">
        <v>2250</v>
      </c>
      <c r="AF55" s="38"/>
      <c r="AG55" s="38"/>
      <c r="AH55" s="39">
        <f t="shared" si="2"/>
        <v>48330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1492</v>
      </c>
      <c r="D56" s="45">
        <v>1367</v>
      </c>
      <c r="E56" s="45">
        <v>1430</v>
      </c>
      <c r="F56" s="45">
        <v>1554</v>
      </c>
      <c r="G56" s="45">
        <v>1467</v>
      </c>
      <c r="H56" s="45">
        <v>1430</v>
      </c>
      <c r="I56" s="45">
        <v>1492</v>
      </c>
      <c r="J56" s="45">
        <v>1392</v>
      </c>
      <c r="K56" s="45">
        <v>1529</v>
      </c>
      <c r="L56" s="45">
        <v>1492</v>
      </c>
      <c r="M56" s="45">
        <v>1554</v>
      </c>
      <c r="N56" s="45">
        <v>1492</v>
      </c>
      <c r="O56" s="45">
        <v>1541</v>
      </c>
      <c r="P56" s="45">
        <v>1517</v>
      </c>
      <c r="Q56" s="45">
        <v>1517</v>
      </c>
      <c r="R56" s="45">
        <v>1504</v>
      </c>
      <c r="S56" s="45">
        <v>1318</v>
      </c>
      <c r="T56" s="45">
        <v>1541</v>
      </c>
      <c r="U56" s="45">
        <v>1541</v>
      </c>
      <c r="V56" s="45">
        <v>1492</v>
      </c>
      <c r="W56" s="45">
        <v>1479</v>
      </c>
      <c r="X56" s="45">
        <v>1405</v>
      </c>
      <c r="Y56" s="45">
        <v>2635</v>
      </c>
      <c r="Z56" s="45">
        <v>2586</v>
      </c>
      <c r="AA56" s="45">
        <v>2598</v>
      </c>
      <c r="AB56" s="45">
        <v>2523</v>
      </c>
      <c r="AC56" s="45">
        <v>1902</v>
      </c>
      <c r="AD56" s="45">
        <v>2362</v>
      </c>
      <c r="AE56" s="45">
        <v>2349</v>
      </c>
      <c r="AF56" s="46"/>
      <c r="AG56" s="46"/>
      <c r="AH56" s="47">
        <f t="shared" si="2"/>
        <v>49501</v>
      </c>
      <c r="AI56" s="3"/>
      <c r="AJ56" s="3"/>
    </row>
    <row r="57" spans="1:37">
      <c r="A57" s="80" t="s">
        <v>58</v>
      </c>
      <c r="B57" s="81"/>
      <c r="C57" s="48">
        <f>SUM(C9:C56)</f>
        <v>68423</v>
      </c>
      <c r="D57" s="49">
        <f t="shared" ref="D57:AG57" si="3">SUM(D9:D56)</f>
        <v>69426</v>
      </c>
      <c r="E57" s="49">
        <f t="shared" si="3"/>
        <v>69518</v>
      </c>
      <c r="F57" s="49">
        <f t="shared" si="3"/>
        <v>71565</v>
      </c>
      <c r="G57" s="49">
        <f t="shared" si="3"/>
        <v>69492</v>
      </c>
      <c r="H57" s="49">
        <f t="shared" si="3"/>
        <v>69971</v>
      </c>
      <c r="I57" s="49">
        <f t="shared" si="3"/>
        <v>70035</v>
      </c>
      <c r="J57" s="49">
        <f t="shared" si="3"/>
        <v>69661</v>
      </c>
      <c r="K57" s="50">
        <f t="shared" si="3"/>
        <v>69970</v>
      </c>
      <c r="L57" s="49">
        <f t="shared" si="3"/>
        <v>69863</v>
      </c>
      <c r="M57" s="49">
        <f t="shared" si="3"/>
        <v>70808</v>
      </c>
      <c r="N57" s="49">
        <f t="shared" si="3"/>
        <v>69093</v>
      </c>
      <c r="O57" s="49">
        <f t="shared" si="3"/>
        <v>69666</v>
      </c>
      <c r="P57" s="49">
        <f t="shared" si="3"/>
        <v>70645</v>
      </c>
      <c r="Q57" s="49">
        <f t="shared" si="3"/>
        <v>71265</v>
      </c>
      <c r="R57" s="49">
        <f t="shared" si="3"/>
        <v>70011</v>
      </c>
      <c r="S57" s="49">
        <f t="shared" si="3"/>
        <v>69628</v>
      </c>
      <c r="T57" s="49">
        <f t="shared" si="3"/>
        <v>71005</v>
      </c>
      <c r="U57" s="49">
        <f t="shared" si="3"/>
        <v>70396</v>
      </c>
      <c r="V57" s="49">
        <f t="shared" si="3"/>
        <v>70286</v>
      </c>
      <c r="W57" s="49">
        <f t="shared" si="3"/>
        <v>69911</v>
      </c>
      <c r="X57" s="49">
        <f t="shared" si="3"/>
        <v>68198</v>
      </c>
      <c r="Y57" s="49">
        <f t="shared" si="3"/>
        <v>84056</v>
      </c>
      <c r="Z57" s="49">
        <f t="shared" si="3"/>
        <v>122879</v>
      </c>
      <c r="AA57" s="49">
        <f t="shared" si="3"/>
        <v>125550</v>
      </c>
      <c r="AB57" s="49">
        <f t="shared" si="3"/>
        <v>123161</v>
      </c>
      <c r="AC57" s="49">
        <f t="shared" si="3"/>
        <v>118573</v>
      </c>
      <c r="AD57" s="49">
        <f t="shared" si="3"/>
        <v>110225</v>
      </c>
      <c r="AE57" s="49">
        <f t="shared" si="3"/>
        <v>112476</v>
      </c>
      <c r="AF57" s="49">
        <f t="shared" si="3"/>
        <v>0</v>
      </c>
      <c r="AG57" s="49">
        <f t="shared" si="3"/>
        <v>0</v>
      </c>
      <c r="AH57" s="51">
        <f>SUM(AH9:AH56)</f>
        <v>2335756</v>
      </c>
      <c r="AI57" s="52">
        <f>SUM(C57:AG57)</f>
        <v>2335756</v>
      </c>
      <c r="AJ57" s="3"/>
    </row>
    <row r="58" spans="1:37" ht="14.25" thickBot="1">
      <c r="A58" s="82" t="s">
        <v>59</v>
      </c>
      <c r="B58" s="83"/>
      <c r="C58" s="53">
        <f>+SUM(C25:C52)*C$7</f>
        <v>40714</v>
      </c>
      <c r="D58" s="53">
        <f>+SUM(D25:D52)*D$7</f>
        <v>40736</v>
      </c>
      <c r="E58" s="53">
        <f t="shared" ref="E58:AD58" si="4">+SUM(E25:E52)*E$7</f>
        <v>40837</v>
      </c>
      <c r="F58" s="53">
        <f t="shared" si="4"/>
        <v>0</v>
      </c>
      <c r="G58" s="53">
        <f t="shared" si="4"/>
        <v>40813</v>
      </c>
      <c r="H58" s="53">
        <f t="shared" si="4"/>
        <v>41045</v>
      </c>
      <c r="I58" s="53">
        <f t="shared" si="4"/>
        <v>41034</v>
      </c>
      <c r="J58" s="53">
        <f t="shared" si="4"/>
        <v>40872</v>
      </c>
      <c r="K58" s="53">
        <f t="shared" si="4"/>
        <v>40995</v>
      </c>
      <c r="L58" s="53">
        <f t="shared" si="4"/>
        <v>41147</v>
      </c>
      <c r="M58" s="53">
        <f t="shared" si="4"/>
        <v>0</v>
      </c>
      <c r="N58" s="53">
        <f t="shared" si="4"/>
        <v>40439</v>
      </c>
      <c r="O58" s="53">
        <f t="shared" si="4"/>
        <v>40937</v>
      </c>
      <c r="P58" s="53">
        <f t="shared" si="4"/>
        <v>41644</v>
      </c>
      <c r="Q58" s="53">
        <f t="shared" si="4"/>
        <v>41830</v>
      </c>
      <c r="R58" s="53">
        <f t="shared" si="4"/>
        <v>41197</v>
      </c>
      <c r="S58" s="53">
        <f t="shared" si="4"/>
        <v>41557</v>
      </c>
      <c r="T58" s="53">
        <f t="shared" si="4"/>
        <v>0</v>
      </c>
      <c r="U58" s="53">
        <f t="shared" si="4"/>
        <v>41084</v>
      </c>
      <c r="V58" s="53">
        <f t="shared" si="4"/>
        <v>41184</v>
      </c>
      <c r="W58" s="53">
        <f t="shared" si="4"/>
        <v>41034</v>
      </c>
      <c r="X58" s="53">
        <f t="shared" si="4"/>
        <v>39605</v>
      </c>
      <c r="Y58" s="53">
        <f t="shared" si="4"/>
        <v>0</v>
      </c>
      <c r="Z58" s="53">
        <f t="shared" si="4"/>
        <v>71776</v>
      </c>
      <c r="AA58" s="53">
        <f t="shared" si="4"/>
        <v>0</v>
      </c>
      <c r="AB58" s="53">
        <f t="shared" si="4"/>
        <v>71860</v>
      </c>
      <c r="AC58" s="53">
        <f t="shared" si="4"/>
        <v>70181</v>
      </c>
      <c r="AD58" s="53">
        <f t="shared" si="4"/>
        <v>64929</v>
      </c>
      <c r="AE58" s="53">
        <f>+SUM(AE25:AE52)*AE$7</f>
        <v>65935</v>
      </c>
      <c r="AF58" s="53">
        <f>+SUM(AF25:AF52)*AF$7</f>
        <v>0</v>
      </c>
      <c r="AG58" s="53">
        <f>+SUM(AG25:AG52)*AG$7</f>
        <v>0</v>
      </c>
      <c r="AH58" s="66">
        <f>SUM(C58:AG58)</f>
        <v>1123385</v>
      </c>
      <c r="AI58" s="52">
        <f>AH58</f>
        <v>1123385</v>
      </c>
      <c r="AJ58" s="54"/>
      <c r="AK58" s="54"/>
    </row>
    <row r="59" spans="1:37">
      <c r="A59" s="82" t="s">
        <v>60</v>
      </c>
      <c r="B59" s="83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41904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41571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41555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51885</v>
      </c>
      <c r="Z59" s="53">
        <f t="shared" si="5"/>
        <v>0</v>
      </c>
      <c r="AA59" s="53">
        <f t="shared" si="5"/>
        <v>73478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250393</v>
      </c>
      <c r="AI59" s="55">
        <f>AH59+AH60</f>
        <v>1212371</v>
      </c>
      <c r="AK59" s="2"/>
    </row>
    <row r="60" spans="1:37" ht="14.25" thickBot="1">
      <c r="A60" s="84" t="s">
        <v>61</v>
      </c>
      <c r="B60" s="85"/>
      <c r="C60" s="56">
        <f>+C57-C58-C59</f>
        <v>27709</v>
      </c>
      <c r="D60" s="56">
        <f>+D57-D58-D59</f>
        <v>28690</v>
      </c>
      <c r="E60" s="56">
        <f t="shared" ref="E60:AD60" si="6">+E57-E58-E59</f>
        <v>28681</v>
      </c>
      <c r="F60" s="56">
        <f t="shared" si="6"/>
        <v>29661</v>
      </c>
      <c r="G60" s="56">
        <f t="shared" si="6"/>
        <v>28679</v>
      </c>
      <c r="H60" s="56">
        <f>+H57-H58-H59</f>
        <v>28926</v>
      </c>
      <c r="I60" s="56">
        <f t="shared" si="6"/>
        <v>29001</v>
      </c>
      <c r="J60" s="56">
        <f t="shared" si="6"/>
        <v>28789</v>
      </c>
      <c r="K60" s="56">
        <f t="shared" si="6"/>
        <v>28975</v>
      </c>
      <c r="L60" s="56">
        <f t="shared" si="6"/>
        <v>28716</v>
      </c>
      <c r="M60" s="56">
        <f t="shared" si="6"/>
        <v>29237</v>
      </c>
      <c r="N60" s="56">
        <f t="shared" si="6"/>
        <v>28654</v>
      </c>
      <c r="O60" s="56">
        <f t="shared" si="6"/>
        <v>28729</v>
      </c>
      <c r="P60" s="56">
        <f t="shared" si="6"/>
        <v>29001</v>
      </c>
      <c r="Q60" s="56">
        <f t="shared" si="6"/>
        <v>29435</v>
      </c>
      <c r="R60" s="56">
        <f t="shared" si="6"/>
        <v>28814</v>
      </c>
      <c r="S60" s="56">
        <f t="shared" si="6"/>
        <v>28071</v>
      </c>
      <c r="T60" s="56">
        <f t="shared" si="6"/>
        <v>29450</v>
      </c>
      <c r="U60" s="56">
        <f t="shared" si="6"/>
        <v>29312</v>
      </c>
      <c r="V60" s="56">
        <f t="shared" si="6"/>
        <v>29102</v>
      </c>
      <c r="W60" s="56">
        <f t="shared" si="6"/>
        <v>28877</v>
      </c>
      <c r="X60" s="56">
        <f t="shared" si="6"/>
        <v>28593</v>
      </c>
      <c r="Y60" s="56">
        <f t="shared" si="6"/>
        <v>32171</v>
      </c>
      <c r="Z60" s="56">
        <f t="shared" si="6"/>
        <v>51103</v>
      </c>
      <c r="AA60" s="56">
        <f t="shared" si="6"/>
        <v>52072</v>
      </c>
      <c r="AB60" s="56">
        <f t="shared" si="6"/>
        <v>51301</v>
      </c>
      <c r="AC60" s="56">
        <f t="shared" si="6"/>
        <v>48392</v>
      </c>
      <c r="AD60" s="56">
        <f t="shared" si="6"/>
        <v>45296</v>
      </c>
      <c r="AE60" s="56">
        <f>+AE57-AE58-AE59</f>
        <v>46541</v>
      </c>
      <c r="AF60" s="56">
        <f>+AF57-AF58-AF59</f>
        <v>0</v>
      </c>
      <c r="AG60" s="56">
        <f>+AG57-AG58-AG59</f>
        <v>0</v>
      </c>
      <c r="AH60" s="67">
        <f>SUM(C60:AG60)</f>
        <v>961978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2784</v>
      </c>
      <c r="AH62" s="1" t="s">
        <v>63</v>
      </c>
    </row>
    <row r="63" spans="1:37" ht="18.75" hidden="1">
      <c r="AF63" s="60" t="s">
        <v>64</v>
      </c>
      <c r="AG63" s="54">
        <f>MIN(C9:AG56)</f>
        <v>1081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O2:AG2"/>
    <mergeCell ref="G4:H4"/>
    <mergeCell ref="P4:Q4"/>
    <mergeCell ref="U4:V4"/>
    <mergeCell ref="Z4:AA4"/>
    <mergeCell ref="AE4:AF4"/>
    <mergeCell ref="K2:N2"/>
    <mergeCell ref="L4:M4"/>
    <mergeCell ref="A7:B7"/>
    <mergeCell ref="A57:B57"/>
    <mergeCell ref="A58:B58"/>
    <mergeCell ref="A59:B59"/>
    <mergeCell ref="A60:B60"/>
  </mergeCells>
  <phoneticPr fontId="2"/>
  <conditionalFormatting sqref="C7:AG7">
    <cfRule type="cellIs" dxfId="55" priority="4" stopIfTrue="1" operator="equal">
      <formula>0</formula>
    </cfRule>
  </conditionalFormatting>
  <conditionalFormatting sqref="C57:AG60 AF9:AG56">
    <cfRule type="expression" dxfId="54" priority="6" stopIfTrue="1">
      <formula>+WEEKDAY(#REF!,2)&gt;=6</formula>
    </cfRule>
  </conditionalFormatting>
  <conditionalFormatting sqref="C61:AH61 AJ61">
    <cfRule type="expression" dxfId="53" priority="5" stopIfTrue="1">
      <formula>+WEEKDAY(#REF!,2)&gt;=6</formula>
    </cfRule>
  </conditionalFormatting>
  <conditionalFormatting sqref="AI60">
    <cfRule type="expression" dxfId="52" priority="3" stopIfTrue="1">
      <formula>+WEEKDAY(#REF!,2)&gt;=6</formula>
    </cfRule>
  </conditionalFormatting>
  <conditionalFormatting sqref="AI61">
    <cfRule type="expression" dxfId="51" priority="2" stopIfTrue="1">
      <formula>+WEEKDAY(#REF!,2)&gt;=6</formula>
    </cfRule>
  </conditionalFormatting>
  <conditionalFormatting sqref="C9:AE56">
    <cfRule type="expression" dxfId="6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4316-B940-4F0E-86F7-464670E51256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AA18" sqref="AA18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89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4925064</v>
      </c>
      <c r="H4" s="93"/>
      <c r="I4" s="8" t="s">
        <v>2</v>
      </c>
      <c r="K4" s="7" t="s">
        <v>1</v>
      </c>
      <c r="L4" s="99">
        <v>2446512</v>
      </c>
      <c r="M4" s="100"/>
      <c r="N4" s="8" t="s">
        <v>2</v>
      </c>
      <c r="O4" s="7" t="s">
        <v>1</v>
      </c>
      <c r="P4" s="94">
        <f>SUM(C57:AG57)</f>
        <v>2478552</v>
      </c>
      <c r="Q4" s="95"/>
      <c r="R4" s="9" t="s">
        <v>2</v>
      </c>
      <c r="S4" s="9"/>
      <c r="T4" s="10" t="s">
        <v>5</v>
      </c>
      <c r="U4" s="96">
        <f>IF(AND(MONTH(A7)&gt;=7,MONTH(A7)&lt;=9),SUM(C58:AG58),0)</f>
        <v>0</v>
      </c>
      <c r="V4" s="97"/>
      <c r="W4" s="11" t="s">
        <v>2</v>
      </c>
      <c r="X4" s="12"/>
      <c r="Y4" s="10" t="s">
        <v>6</v>
      </c>
      <c r="Z4" s="96">
        <f>SUM(C58:AG58)-U4</f>
        <v>1186219</v>
      </c>
      <c r="AA4" s="97"/>
      <c r="AB4" s="11" t="s">
        <v>2</v>
      </c>
      <c r="AC4" s="9"/>
      <c r="AD4" s="10" t="s">
        <v>83</v>
      </c>
      <c r="AE4" s="96">
        <f>SUM(AH59:AH60)</f>
        <v>1292333</v>
      </c>
      <c r="AF4" s="98"/>
      <c r="AG4" s="13" t="s">
        <v>2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45352</v>
      </c>
      <c r="B7" s="79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0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0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0</v>
      </c>
      <c r="T7" s="22">
        <f t="shared" si="0"/>
        <v>1</v>
      </c>
      <c r="U7" s="22">
        <f t="shared" si="0"/>
        <v>1</v>
      </c>
      <c r="V7" s="22">
        <v>0</v>
      </c>
      <c r="W7" s="22">
        <f t="shared" si="0"/>
        <v>1</v>
      </c>
      <c r="X7" s="22">
        <f t="shared" si="0"/>
        <v>1</v>
      </c>
      <c r="Y7" s="22">
        <f t="shared" si="0"/>
        <v>1</v>
      </c>
      <c r="Z7" s="22">
        <f t="shared" si="0"/>
        <v>0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v>1</v>
      </c>
      <c r="AF7" s="22">
        <v>1</v>
      </c>
      <c r="AG7" s="22">
        <f t="shared" si="0"/>
        <v>0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45352</v>
      </c>
      <c r="D8" s="25">
        <f>+C8+1</f>
        <v>45353</v>
      </c>
      <c r="E8" s="25">
        <f t="shared" ref="E8:AG8" si="1">+D8+1</f>
        <v>45354</v>
      </c>
      <c r="F8" s="25">
        <f t="shared" si="1"/>
        <v>45355</v>
      </c>
      <c r="G8" s="25">
        <f t="shared" si="1"/>
        <v>45356</v>
      </c>
      <c r="H8" s="25">
        <f t="shared" si="1"/>
        <v>45357</v>
      </c>
      <c r="I8" s="25">
        <f t="shared" si="1"/>
        <v>45358</v>
      </c>
      <c r="J8" s="25">
        <f t="shared" si="1"/>
        <v>45359</v>
      </c>
      <c r="K8" s="25">
        <f t="shared" si="1"/>
        <v>45360</v>
      </c>
      <c r="L8" s="25">
        <f t="shared" si="1"/>
        <v>45361</v>
      </c>
      <c r="M8" s="25">
        <f t="shared" si="1"/>
        <v>45362</v>
      </c>
      <c r="N8" s="25">
        <f t="shared" si="1"/>
        <v>45363</v>
      </c>
      <c r="O8" s="25">
        <f t="shared" si="1"/>
        <v>45364</v>
      </c>
      <c r="P8" s="25">
        <f t="shared" si="1"/>
        <v>45365</v>
      </c>
      <c r="Q8" s="25">
        <f t="shared" si="1"/>
        <v>45366</v>
      </c>
      <c r="R8" s="25">
        <f t="shared" si="1"/>
        <v>45367</v>
      </c>
      <c r="S8" s="25">
        <f t="shared" si="1"/>
        <v>45368</v>
      </c>
      <c r="T8" s="25">
        <f t="shared" si="1"/>
        <v>45369</v>
      </c>
      <c r="U8" s="25">
        <f t="shared" si="1"/>
        <v>45370</v>
      </c>
      <c r="V8" s="25">
        <f t="shared" si="1"/>
        <v>45371</v>
      </c>
      <c r="W8" s="25">
        <f t="shared" si="1"/>
        <v>45372</v>
      </c>
      <c r="X8" s="25">
        <f t="shared" si="1"/>
        <v>45373</v>
      </c>
      <c r="Y8" s="25">
        <f t="shared" si="1"/>
        <v>45374</v>
      </c>
      <c r="Z8" s="25">
        <f t="shared" si="1"/>
        <v>45375</v>
      </c>
      <c r="AA8" s="25">
        <f t="shared" si="1"/>
        <v>45376</v>
      </c>
      <c r="AB8" s="25">
        <f t="shared" si="1"/>
        <v>45377</v>
      </c>
      <c r="AC8" s="25">
        <f t="shared" si="1"/>
        <v>45378</v>
      </c>
      <c r="AD8" s="25">
        <f t="shared" si="1"/>
        <v>45379</v>
      </c>
      <c r="AE8" s="25">
        <f t="shared" si="1"/>
        <v>45380</v>
      </c>
      <c r="AF8" s="25">
        <f t="shared" si="1"/>
        <v>45381</v>
      </c>
      <c r="AG8" s="25">
        <f t="shared" si="1"/>
        <v>45382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2404</v>
      </c>
      <c r="D9" s="31">
        <v>2319</v>
      </c>
      <c r="E9" s="31">
        <v>2162</v>
      </c>
      <c r="F9" s="31">
        <v>2404</v>
      </c>
      <c r="G9" s="31">
        <v>2367</v>
      </c>
      <c r="H9" s="31">
        <v>2234</v>
      </c>
      <c r="I9" s="31">
        <v>2162</v>
      </c>
      <c r="J9" s="31">
        <v>2355</v>
      </c>
      <c r="K9" s="31">
        <v>2331</v>
      </c>
      <c r="L9" s="31">
        <v>2319</v>
      </c>
      <c r="M9" s="31">
        <v>2319</v>
      </c>
      <c r="N9" s="31">
        <v>2234</v>
      </c>
      <c r="O9" s="31">
        <v>2247</v>
      </c>
      <c r="P9" s="31">
        <v>2174</v>
      </c>
      <c r="Q9" s="31">
        <v>1184</v>
      </c>
      <c r="R9" s="31">
        <v>1184</v>
      </c>
      <c r="S9" s="31">
        <v>1232</v>
      </c>
      <c r="T9" s="31">
        <v>1208</v>
      </c>
      <c r="U9" s="31">
        <v>1172</v>
      </c>
      <c r="V9" s="31">
        <v>1208</v>
      </c>
      <c r="W9" s="31">
        <v>1159</v>
      </c>
      <c r="X9" s="31">
        <v>1099</v>
      </c>
      <c r="Y9" s="31">
        <v>1196</v>
      </c>
      <c r="Z9" s="31">
        <v>1244</v>
      </c>
      <c r="AA9" s="31">
        <v>1268</v>
      </c>
      <c r="AB9" s="31">
        <v>1184</v>
      </c>
      <c r="AC9" s="31">
        <v>1401</v>
      </c>
      <c r="AD9" s="31">
        <v>1413</v>
      </c>
      <c r="AE9" s="31">
        <v>1461</v>
      </c>
      <c r="AF9" s="31">
        <v>1208</v>
      </c>
      <c r="AG9" s="31">
        <v>1292</v>
      </c>
      <c r="AH9" s="33">
        <f>SUM(C9:AG9)</f>
        <v>53144</v>
      </c>
      <c r="AI9" s="3"/>
      <c r="AJ9" s="3"/>
    </row>
    <row r="10" spans="1:36">
      <c r="A10" s="34">
        <v>2</v>
      </c>
      <c r="B10" s="35" t="s">
        <v>11</v>
      </c>
      <c r="C10" s="36">
        <v>2428</v>
      </c>
      <c r="D10" s="37">
        <v>2295</v>
      </c>
      <c r="E10" s="37">
        <v>2343</v>
      </c>
      <c r="F10" s="37">
        <v>2343</v>
      </c>
      <c r="G10" s="37">
        <v>2271</v>
      </c>
      <c r="H10" s="37">
        <v>2319</v>
      </c>
      <c r="I10" s="37">
        <v>2259</v>
      </c>
      <c r="J10" s="37">
        <v>2247</v>
      </c>
      <c r="K10" s="37">
        <v>2355</v>
      </c>
      <c r="L10" s="37">
        <v>2283</v>
      </c>
      <c r="M10" s="37">
        <v>2331</v>
      </c>
      <c r="N10" s="37">
        <v>2343</v>
      </c>
      <c r="O10" s="37">
        <v>2174</v>
      </c>
      <c r="P10" s="37">
        <v>2126</v>
      </c>
      <c r="Q10" s="37">
        <v>1232</v>
      </c>
      <c r="R10" s="37">
        <v>1220</v>
      </c>
      <c r="S10" s="37">
        <v>1268</v>
      </c>
      <c r="T10" s="37">
        <v>1232</v>
      </c>
      <c r="U10" s="37">
        <v>1172</v>
      </c>
      <c r="V10" s="37">
        <v>1196</v>
      </c>
      <c r="W10" s="37">
        <v>1220</v>
      </c>
      <c r="X10" s="37">
        <v>1184</v>
      </c>
      <c r="Y10" s="37">
        <v>1244</v>
      </c>
      <c r="Z10" s="37">
        <v>1208</v>
      </c>
      <c r="AA10" s="37">
        <v>1353</v>
      </c>
      <c r="AB10" s="37">
        <v>1232</v>
      </c>
      <c r="AC10" s="37">
        <v>1486</v>
      </c>
      <c r="AD10" s="37">
        <v>1425</v>
      </c>
      <c r="AE10" s="37">
        <v>1498</v>
      </c>
      <c r="AF10" s="37">
        <v>1268</v>
      </c>
      <c r="AG10" s="37">
        <v>1401</v>
      </c>
      <c r="AH10" s="39">
        <f>SUM(C10:AG10)</f>
        <v>53956</v>
      </c>
      <c r="AI10" s="3"/>
      <c r="AJ10" s="3"/>
    </row>
    <row r="11" spans="1:36">
      <c r="A11" s="34">
        <v>3</v>
      </c>
      <c r="B11" s="35" t="s">
        <v>12</v>
      </c>
      <c r="C11" s="36">
        <v>2331</v>
      </c>
      <c r="D11" s="37">
        <v>2234</v>
      </c>
      <c r="E11" s="37">
        <v>2319</v>
      </c>
      <c r="F11" s="37">
        <v>2355</v>
      </c>
      <c r="G11" s="37">
        <v>2343</v>
      </c>
      <c r="H11" s="37">
        <v>2259</v>
      </c>
      <c r="I11" s="37">
        <v>2210</v>
      </c>
      <c r="J11" s="37">
        <v>2283</v>
      </c>
      <c r="K11" s="37">
        <v>2271</v>
      </c>
      <c r="L11" s="37">
        <v>2102</v>
      </c>
      <c r="M11" s="37">
        <v>2307</v>
      </c>
      <c r="N11" s="37">
        <v>2259</v>
      </c>
      <c r="O11" s="37">
        <v>2247</v>
      </c>
      <c r="P11" s="37">
        <v>1957</v>
      </c>
      <c r="Q11" s="37">
        <v>1111</v>
      </c>
      <c r="R11" s="37">
        <v>1063</v>
      </c>
      <c r="S11" s="37">
        <v>1196</v>
      </c>
      <c r="T11" s="37">
        <v>1232</v>
      </c>
      <c r="U11" s="37">
        <v>1123</v>
      </c>
      <c r="V11" s="37">
        <v>1147</v>
      </c>
      <c r="W11" s="37">
        <v>1159</v>
      </c>
      <c r="X11" s="37">
        <v>1087</v>
      </c>
      <c r="Y11" s="37">
        <v>1135</v>
      </c>
      <c r="Z11" s="37">
        <v>1208</v>
      </c>
      <c r="AA11" s="37">
        <v>1232</v>
      </c>
      <c r="AB11" s="37">
        <v>1208</v>
      </c>
      <c r="AC11" s="37">
        <v>1401</v>
      </c>
      <c r="AD11" s="37">
        <v>1377</v>
      </c>
      <c r="AE11" s="37">
        <v>1425</v>
      </c>
      <c r="AF11" s="37">
        <v>1159</v>
      </c>
      <c r="AG11" s="37">
        <v>1292</v>
      </c>
      <c r="AH11" s="39">
        <f t="shared" ref="AH11:AH56" si="2">SUM(C11:AG11)</f>
        <v>52032</v>
      </c>
      <c r="AI11" s="3"/>
      <c r="AJ11" s="3"/>
    </row>
    <row r="12" spans="1:36">
      <c r="A12" s="34">
        <v>4</v>
      </c>
      <c r="B12" s="35" t="s">
        <v>13</v>
      </c>
      <c r="C12" s="36">
        <v>2428</v>
      </c>
      <c r="D12" s="37">
        <v>2319</v>
      </c>
      <c r="E12" s="37">
        <v>2343</v>
      </c>
      <c r="F12" s="37">
        <v>2416</v>
      </c>
      <c r="G12" s="37">
        <v>2355</v>
      </c>
      <c r="H12" s="37">
        <v>2234</v>
      </c>
      <c r="I12" s="37">
        <v>2283</v>
      </c>
      <c r="J12" s="37">
        <v>2391</v>
      </c>
      <c r="K12" s="37">
        <v>2319</v>
      </c>
      <c r="L12" s="37">
        <v>2271</v>
      </c>
      <c r="M12" s="37">
        <v>2307</v>
      </c>
      <c r="N12" s="37">
        <v>2271</v>
      </c>
      <c r="O12" s="37">
        <v>2271</v>
      </c>
      <c r="P12" s="37">
        <v>1546</v>
      </c>
      <c r="Q12" s="37">
        <v>1063</v>
      </c>
      <c r="R12" s="37">
        <v>1027</v>
      </c>
      <c r="S12" s="37">
        <v>1244</v>
      </c>
      <c r="T12" s="37">
        <v>1172</v>
      </c>
      <c r="U12" s="37">
        <v>1099</v>
      </c>
      <c r="V12" s="37">
        <v>1147</v>
      </c>
      <c r="W12" s="37">
        <v>1159</v>
      </c>
      <c r="X12" s="37">
        <v>1196</v>
      </c>
      <c r="Y12" s="37">
        <v>1172</v>
      </c>
      <c r="Z12" s="37">
        <v>1220</v>
      </c>
      <c r="AA12" s="37">
        <v>1244</v>
      </c>
      <c r="AB12" s="37">
        <v>1184</v>
      </c>
      <c r="AC12" s="37">
        <v>1377</v>
      </c>
      <c r="AD12" s="37">
        <v>1365</v>
      </c>
      <c r="AE12" s="37">
        <v>1256</v>
      </c>
      <c r="AF12" s="37">
        <v>1159</v>
      </c>
      <c r="AG12" s="37">
        <v>1329</v>
      </c>
      <c r="AH12" s="39">
        <f t="shared" si="2"/>
        <v>52167</v>
      </c>
      <c r="AI12" s="3"/>
      <c r="AJ12" s="3"/>
    </row>
    <row r="13" spans="1:36">
      <c r="A13" s="34">
        <v>5</v>
      </c>
      <c r="B13" s="35" t="s">
        <v>14</v>
      </c>
      <c r="C13" s="36">
        <v>2343</v>
      </c>
      <c r="D13" s="37">
        <v>2198</v>
      </c>
      <c r="E13" s="37">
        <v>2247</v>
      </c>
      <c r="F13" s="37">
        <v>2295</v>
      </c>
      <c r="G13" s="37">
        <v>2319</v>
      </c>
      <c r="H13" s="37">
        <v>2222</v>
      </c>
      <c r="I13" s="37">
        <v>2150</v>
      </c>
      <c r="J13" s="37">
        <v>2319</v>
      </c>
      <c r="K13" s="37">
        <v>2210</v>
      </c>
      <c r="L13" s="37">
        <v>2114</v>
      </c>
      <c r="M13" s="37">
        <v>2283</v>
      </c>
      <c r="N13" s="37">
        <v>2283</v>
      </c>
      <c r="O13" s="37">
        <v>2210</v>
      </c>
      <c r="P13" s="37">
        <v>1220</v>
      </c>
      <c r="Q13" s="37">
        <v>1172</v>
      </c>
      <c r="R13" s="37">
        <v>1184</v>
      </c>
      <c r="S13" s="37">
        <v>1232</v>
      </c>
      <c r="T13" s="37">
        <v>1244</v>
      </c>
      <c r="U13" s="37">
        <v>1280</v>
      </c>
      <c r="V13" s="37">
        <v>1184</v>
      </c>
      <c r="W13" s="37">
        <v>1268</v>
      </c>
      <c r="X13" s="37">
        <v>1196</v>
      </c>
      <c r="Y13" s="37">
        <v>1232</v>
      </c>
      <c r="Z13" s="37">
        <v>1244</v>
      </c>
      <c r="AA13" s="37">
        <v>1268</v>
      </c>
      <c r="AB13" s="37">
        <v>1268</v>
      </c>
      <c r="AC13" s="37">
        <v>1329</v>
      </c>
      <c r="AD13" s="37">
        <v>1437</v>
      </c>
      <c r="AE13" s="37">
        <v>1461</v>
      </c>
      <c r="AF13" s="37">
        <v>1256</v>
      </c>
      <c r="AG13" s="37">
        <v>1353</v>
      </c>
      <c r="AH13" s="39">
        <f t="shared" si="2"/>
        <v>52021</v>
      </c>
      <c r="AI13" s="3"/>
      <c r="AJ13" s="3"/>
    </row>
    <row r="14" spans="1:36">
      <c r="A14" s="34">
        <v>6</v>
      </c>
      <c r="B14" s="35" t="s">
        <v>15</v>
      </c>
      <c r="C14" s="36">
        <v>2379</v>
      </c>
      <c r="D14" s="37">
        <v>2283</v>
      </c>
      <c r="E14" s="37">
        <v>2343</v>
      </c>
      <c r="F14" s="37">
        <v>2331</v>
      </c>
      <c r="G14" s="37">
        <v>2295</v>
      </c>
      <c r="H14" s="37">
        <v>2247</v>
      </c>
      <c r="I14" s="37">
        <v>2271</v>
      </c>
      <c r="J14" s="37">
        <v>2319</v>
      </c>
      <c r="K14" s="37">
        <v>2271</v>
      </c>
      <c r="L14" s="37">
        <v>2271</v>
      </c>
      <c r="M14" s="37">
        <v>2367</v>
      </c>
      <c r="N14" s="37">
        <v>2222</v>
      </c>
      <c r="O14" s="37">
        <v>2283</v>
      </c>
      <c r="P14" s="37">
        <v>1232</v>
      </c>
      <c r="Q14" s="37">
        <v>1172</v>
      </c>
      <c r="R14" s="37">
        <v>1232</v>
      </c>
      <c r="S14" s="37">
        <v>1244</v>
      </c>
      <c r="T14" s="37">
        <v>1196</v>
      </c>
      <c r="U14" s="37">
        <v>1268</v>
      </c>
      <c r="V14" s="37">
        <v>1087</v>
      </c>
      <c r="W14" s="37">
        <v>1232</v>
      </c>
      <c r="X14" s="37">
        <v>1232</v>
      </c>
      <c r="Y14" s="37">
        <v>1317</v>
      </c>
      <c r="Z14" s="37">
        <v>1256</v>
      </c>
      <c r="AA14" s="37">
        <v>1268</v>
      </c>
      <c r="AB14" s="37">
        <v>1256</v>
      </c>
      <c r="AC14" s="37">
        <v>1437</v>
      </c>
      <c r="AD14" s="37">
        <v>1486</v>
      </c>
      <c r="AE14" s="37">
        <v>1474</v>
      </c>
      <c r="AF14" s="37">
        <v>1292</v>
      </c>
      <c r="AG14" s="37">
        <v>1244</v>
      </c>
      <c r="AH14" s="39">
        <f t="shared" si="2"/>
        <v>52807</v>
      </c>
      <c r="AI14" s="3"/>
      <c r="AJ14" s="3"/>
    </row>
    <row r="15" spans="1:36">
      <c r="A15" s="34">
        <v>7</v>
      </c>
      <c r="B15" s="35" t="s">
        <v>16</v>
      </c>
      <c r="C15" s="36">
        <v>2271</v>
      </c>
      <c r="D15" s="37">
        <v>2198</v>
      </c>
      <c r="E15" s="37">
        <v>2198</v>
      </c>
      <c r="F15" s="37">
        <v>2319</v>
      </c>
      <c r="G15" s="37">
        <v>2114</v>
      </c>
      <c r="H15" s="37">
        <v>2089</v>
      </c>
      <c r="I15" s="37">
        <v>2126</v>
      </c>
      <c r="J15" s="37">
        <v>2174</v>
      </c>
      <c r="K15" s="37">
        <v>2186</v>
      </c>
      <c r="L15" s="37">
        <v>2198</v>
      </c>
      <c r="M15" s="37">
        <v>2234</v>
      </c>
      <c r="N15" s="37">
        <v>2174</v>
      </c>
      <c r="O15" s="37">
        <v>2041</v>
      </c>
      <c r="P15" s="37">
        <v>1063</v>
      </c>
      <c r="Q15" s="37">
        <v>1232</v>
      </c>
      <c r="R15" s="37">
        <v>1184</v>
      </c>
      <c r="S15" s="37">
        <v>1123</v>
      </c>
      <c r="T15" s="37">
        <v>1232</v>
      </c>
      <c r="U15" s="37">
        <v>1232</v>
      </c>
      <c r="V15" s="37">
        <v>1268</v>
      </c>
      <c r="W15" s="37">
        <v>1196</v>
      </c>
      <c r="X15" s="37">
        <v>1196</v>
      </c>
      <c r="Y15" s="37">
        <v>1292</v>
      </c>
      <c r="Z15" s="37">
        <v>1256</v>
      </c>
      <c r="AA15" s="37">
        <v>1147</v>
      </c>
      <c r="AB15" s="37">
        <v>1220</v>
      </c>
      <c r="AC15" s="37">
        <v>1401</v>
      </c>
      <c r="AD15" s="37">
        <v>1486</v>
      </c>
      <c r="AE15" s="37">
        <v>1486</v>
      </c>
      <c r="AF15" s="37">
        <v>1280</v>
      </c>
      <c r="AG15" s="37">
        <v>1401</v>
      </c>
      <c r="AH15" s="39">
        <f t="shared" si="2"/>
        <v>51017</v>
      </c>
      <c r="AI15" s="3"/>
      <c r="AJ15" s="3"/>
    </row>
    <row r="16" spans="1:36">
      <c r="A16" s="34">
        <v>8</v>
      </c>
      <c r="B16" s="35" t="s">
        <v>17</v>
      </c>
      <c r="C16" s="36">
        <v>2077</v>
      </c>
      <c r="D16" s="37">
        <v>2089</v>
      </c>
      <c r="E16" s="37">
        <v>2198</v>
      </c>
      <c r="F16" s="37">
        <v>2247</v>
      </c>
      <c r="G16" s="37">
        <v>2126</v>
      </c>
      <c r="H16" s="37">
        <v>2138</v>
      </c>
      <c r="I16" s="37">
        <v>2077</v>
      </c>
      <c r="J16" s="37">
        <v>2077</v>
      </c>
      <c r="K16" s="37">
        <v>1945</v>
      </c>
      <c r="L16" s="37">
        <v>2174</v>
      </c>
      <c r="M16" s="37">
        <v>2210</v>
      </c>
      <c r="N16" s="37">
        <v>2041</v>
      </c>
      <c r="O16" s="37">
        <v>2089</v>
      </c>
      <c r="P16" s="37">
        <v>1027</v>
      </c>
      <c r="Q16" s="37">
        <v>1147</v>
      </c>
      <c r="R16" s="37">
        <v>1099</v>
      </c>
      <c r="S16" s="37">
        <v>1208</v>
      </c>
      <c r="T16" s="37">
        <v>1172</v>
      </c>
      <c r="U16" s="37">
        <v>1196</v>
      </c>
      <c r="V16" s="37">
        <v>1208</v>
      </c>
      <c r="W16" s="37">
        <v>1184</v>
      </c>
      <c r="X16" s="37">
        <v>1208</v>
      </c>
      <c r="Y16" s="37">
        <v>1196</v>
      </c>
      <c r="Z16" s="37">
        <v>1256</v>
      </c>
      <c r="AA16" s="37">
        <v>1159</v>
      </c>
      <c r="AB16" s="37">
        <v>1268</v>
      </c>
      <c r="AC16" s="37">
        <v>1437</v>
      </c>
      <c r="AD16" s="37">
        <v>1498</v>
      </c>
      <c r="AE16" s="37">
        <v>1461</v>
      </c>
      <c r="AF16" s="37">
        <v>1196</v>
      </c>
      <c r="AG16" s="37">
        <v>1353</v>
      </c>
      <c r="AH16" s="39">
        <f t="shared" si="2"/>
        <v>49761</v>
      </c>
      <c r="AI16" s="3"/>
      <c r="AJ16" s="3"/>
    </row>
    <row r="17" spans="1:39">
      <c r="A17" s="34">
        <v>9</v>
      </c>
      <c r="B17" s="35" t="s">
        <v>18</v>
      </c>
      <c r="C17" s="36">
        <v>2114</v>
      </c>
      <c r="D17" s="37">
        <v>2138</v>
      </c>
      <c r="E17" s="37">
        <v>2331</v>
      </c>
      <c r="F17" s="37">
        <v>2198</v>
      </c>
      <c r="G17" s="37">
        <v>2247</v>
      </c>
      <c r="H17" s="37">
        <v>2174</v>
      </c>
      <c r="I17" s="37">
        <v>2114</v>
      </c>
      <c r="J17" s="37">
        <v>2041</v>
      </c>
      <c r="K17" s="37">
        <v>1969</v>
      </c>
      <c r="L17" s="37">
        <v>2162</v>
      </c>
      <c r="M17" s="37">
        <v>2198</v>
      </c>
      <c r="N17" s="37">
        <v>2138</v>
      </c>
      <c r="O17" s="37">
        <v>2198</v>
      </c>
      <c r="P17" s="37">
        <v>1063</v>
      </c>
      <c r="Q17" s="37">
        <v>1208</v>
      </c>
      <c r="R17" s="37">
        <v>1220</v>
      </c>
      <c r="S17" s="37">
        <v>1377</v>
      </c>
      <c r="T17" s="37">
        <v>1184</v>
      </c>
      <c r="U17" s="37">
        <v>1184</v>
      </c>
      <c r="V17" s="37">
        <v>1196</v>
      </c>
      <c r="W17" s="37">
        <v>1123</v>
      </c>
      <c r="X17" s="37">
        <v>1172</v>
      </c>
      <c r="Y17" s="37">
        <v>1208</v>
      </c>
      <c r="Z17" s="37">
        <v>1159</v>
      </c>
      <c r="AA17" s="37">
        <v>1172</v>
      </c>
      <c r="AB17" s="37">
        <v>1232</v>
      </c>
      <c r="AC17" s="37">
        <v>1401</v>
      </c>
      <c r="AD17" s="37">
        <v>1280</v>
      </c>
      <c r="AE17" s="37">
        <v>1377</v>
      </c>
      <c r="AF17" s="37">
        <v>1232</v>
      </c>
      <c r="AG17" s="37">
        <v>1377</v>
      </c>
      <c r="AH17" s="39">
        <f t="shared" si="2"/>
        <v>50187</v>
      </c>
      <c r="AI17" s="3"/>
      <c r="AJ17" s="3"/>
    </row>
    <row r="18" spans="1:39">
      <c r="A18" s="34">
        <v>10</v>
      </c>
      <c r="B18" s="35" t="s">
        <v>19</v>
      </c>
      <c r="C18" s="36">
        <v>2198</v>
      </c>
      <c r="D18" s="37">
        <v>2114</v>
      </c>
      <c r="E18" s="37">
        <v>2283</v>
      </c>
      <c r="F18" s="37">
        <v>2102</v>
      </c>
      <c r="G18" s="37">
        <v>2283</v>
      </c>
      <c r="H18" s="37">
        <v>2247</v>
      </c>
      <c r="I18" s="37">
        <v>2210</v>
      </c>
      <c r="J18" s="37">
        <v>2077</v>
      </c>
      <c r="K18" s="37">
        <v>2065</v>
      </c>
      <c r="L18" s="37">
        <v>2234</v>
      </c>
      <c r="M18" s="37">
        <v>2271</v>
      </c>
      <c r="N18" s="37">
        <v>2186</v>
      </c>
      <c r="O18" s="37">
        <v>2077</v>
      </c>
      <c r="P18" s="37">
        <v>1027</v>
      </c>
      <c r="Q18" s="37">
        <v>1172</v>
      </c>
      <c r="R18" s="37">
        <v>1256</v>
      </c>
      <c r="S18" s="37">
        <v>1244</v>
      </c>
      <c r="T18" s="37">
        <v>1184</v>
      </c>
      <c r="U18" s="37">
        <v>1232</v>
      </c>
      <c r="V18" s="37">
        <v>1208</v>
      </c>
      <c r="W18" s="37">
        <v>1159</v>
      </c>
      <c r="X18" s="37">
        <v>1135</v>
      </c>
      <c r="Y18" s="37">
        <v>1280</v>
      </c>
      <c r="Z18" s="37">
        <v>1232</v>
      </c>
      <c r="AA18" s="37">
        <v>1087</v>
      </c>
      <c r="AB18" s="37">
        <v>1220</v>
      </c>
      <c r="AC18" s="37">
        <v>1389</v>
      </c>
      <c r="AD18" s="37">
        <v>1425</v>
      </c>
      <c r="AE18" s="37">
        <v>1244</v>
      </c>
      <c r="AF18" s="37">
        <v>1135</v>
      </c>
      <c r="AG18" s="37">
        <v>1341</v>
      </c>
      <c r="AH18" s="39">
        <f t="shared" si="2"/>
        <v>50317</v>
      </c>
      <c r="AI18" s="3"/>
      <c r="AJ18" s="3"/>
    </row>
    <row r="19" spans="1:39">
      <c r="A19" s="34">
        <v>11</v>
      </c>
      <c r="B19" s="35" t="s">
        <v>20</v>
      </c>
      <c r="C19" s="36">
        <v>2150</v>
      </c>
      <c r="D19" s="37">
        <v>2114</v>
      </c>
      <c r="E19" s="37">
        <v>2283</v>
      </c>
      <c r="F19" s="37">
        <v>2065</v>
      </c>
      <c r="G19" s="37">
        <v>2234</v>
      </c>
      <c r="H19" s="37">
        <v>2126</v>
      </c>
      <c r="I19" s="37">
        <v>2138</v>
      </c>
      <c r="J19" s="37">
        <v>2138</v>
      </c>
      <c r="K19" s="37">
        <v>2138</v>
      </c>
      <c r="L19" s="37">
        <v>2126</v>
      </c>
      <c r="M19" s="37">
        <v>2114</v>
      </c>
      <c r="N19" s="37">
        <v>2186</v>
      </c>
      <c r="O19" s="37">
        <v>2162</v>
      </c>
      <c r="P19" s="37">
        <v>918</v>
      </c>
      <c r="Q19" s="37">
        <v>1220</v>
      </c>
      <c r="R19" s="37">
        <v>1172</v>
      </c>
      <c r="S19" s="37">
        <v>1280</v>
      </c>
      <c r="T19" s="37">
        <v>1135</v>
      </c>
      <c r="U19" s="37">
        <v>1015</v>
      </c>
      <c r="V19" s="37">
        <v>1196</v>
      </c>
      <c r="W19" s="37">
        <v>1172</v>
      </c>
      <c r="X19" s="37">
        <v>1087</v>
      </c>
      <c r="Y19" s="37">
        <v>1184</v>
      </c>
      <c r="Z19" s="37">
        <v>1184</v>
      </c>
      <c r="AA19" s="37">
        <v>1208</v>
      </c>
      <c r="AB19" s="37">
        <v>1159</v>
      </c>
      <c r="AC19" s="37">
        <v>1329</v>
      </c>
      <c r="AD19" s="37">
        <v>1389</v>
      </c>
      <c r="AE19" s="37">
        <v>1135</v>
      </c>
      <c r="AF19" s="37">
        <v>1063</v>
      </c>
      <c r="AG19" s="37">
        <v>1341</v>
      </c>
      <c r="AH19" s="39">
        <f t="shared" si="2"/>
        <v>49161</v>
      </c>
      <c r="AI19" s="3"/>
      <c r="AJ19" s="3"/>
    </row>
    <row r="20" spans="1:39">
      <c r="A20" s="34">
        <v>12</v>
      </c>
      <c r="B20" s="35" t="s">
        <v>21</v>
      </c>
      <c r="C20" s="36">
        <v>2234</v>
      </c>
      <c r="D20" s="37">
        <v>2089</v>
      </c>
      <c r="E20" s="37">
        <v>2295</v>
      </c>
      <c r="F20" s="37">
        <v>2126</v>
      </c>
      <c r="G20" s="37">
        <v>2295</v>
      </c>
      <c r="H20" s="37">
        <v>2210</v>
      </c>
      <c r="I20" s="37">
        <v>2162</v>
      </c>
      <c r="J20" s="37">
        <v>2102</v>
      </c>
      <c r="K20" s="37">
        <v>2186</v>
      </c>
      <c r="L20" s="37">
        <v>2295</v>
      </c>
      <c r="M20" s="37">
        <v>2186</v>
      </c>
      <c r="N20" s="37">
        <v>2283</v>
      </c>
      <c r="O20" s="37">
        <v>2259</v>
      </c>
      <c r="P20" s="37">
        <v>978</v>
      </c>
      <c r="Q20" s="37">
        <v>1147</v>
      </c>
      <c r="R20" s="37">
        <v>1172</v>
      </c>
      <c r="S20" s="37">
        <v>1365</v>
      </c>
      <c r="T20" s="37">
        <v>1159</v>
      </c>
      <c r="U20" s="37">
        <v>1196</v>
      </c>
      <c r="V20" s="37">
        <v>1208</v>
      </c>
      <c r="W20" s="37">
        <v>1159</v>
      </c>
      <c r="X20" s="37">
        <v>1208</v>
      </c>
      <c r="Y20" s="37">
        <v>1232</v>
      </c>
      <c r="Z20" s="37">
        <v>1256</v>
      </c>
      <c r="AA20" s="37">
        <v>1184</v>
      </c>
      <c r="AB20" s="37">
        <v>1244</v>
      </c>
      <c r="AC20" s="37">
        <v>1413</v>
      </c>
      <c r="AD20" s="37">
        <v>1377</v>
      </c>
      <c r="AE20" s="37">
        <v>1232</v>
      </c>
      <c r="AF20" s="37">
        <v>1232</v>
      </c>
      <c r="AG20" s="37">
        <v>1292</v>
      </c>
      <c r="AH20" s="39">
        <f t="shared" si="2"/>
        <v>50776</v>
      </c>
      <c r="AI20" s="3"/>
      <c r="AJ20" s="3"/>
    </row>
    <row r="21" spans="1:39">
      <c r="A21" s="34">
        <v>13</v>
      </c>
      <c r="B21" s="35" t="s">
        <v>22</v>
      </c>
      <c r="C21" s="36">
        <v>2234</v>
      </c>
      <c r="D21" s="37">
        <v>2138</v>
      </c>
      <c r="E21" s="37">
        <v>2271</v>
      </c>
      <c r="F21" s="37">
        <v>2174</v>
      </c>
      <c r="G21" s="37">
        <v>2259</v>
      </c>
      <c r="H21" s="37">
        <v>2174</v>
      </c>
      <c r="I21" s="37">
        <v>2162</v>
      </c>
      <c r="J21" s="37">
        <v>2150</v>
      </c>
      <c r="K21" s="37">
        <v>2210</v>
      </c>
      <c r="L21" s="37">
        <v>2271</v>
      </c>
      <c r="M21" s="37">
        <v>1993</v>
      </c>
      <c r="N21" s="37">
        <v>2210</v>
      </c>
      <c r="O21" s="37">
        <v>2198</v>
      </c>
      <c r="P21" s="37">
        <v>954</v>
      </c>
      <c r="Q21" s="37">
        <v>1232</v>
      </c>
      <c r="R21" s="37">
        <v>1184</v>
      </c>
      <c r="S21" s="37">
        <v>1292</v>
      </c>
      <c r="T21" s="37">
        <v>1196</v>
      </c>
      <c r="U21" s="37">
        <v>1099</v>
      </c>
      <c r="V21" s="37">
        <v>1159</v>
      </c>
      <c r="W21" s="37">
        <v>1135</v>
      </c>
      <c r="X21" s="37">
        <v>1123</v>
      </c>
      <c r="Y21" s="37">
        <v>1196</v>
      </c>
      <c r="Z21" s="37">
        <v>1208</v>
      </c>
      <c r="AA21" s="37">
        <v>1159</v>
      </c>
      <c r="AB21" s="37">
        <v>1196</v>
      </c>
      <c r="AC21" s="37">
        <v>1365</v>
      </c>
      <c r="AD21" s="37">
        <v>1329</v>
      </c>
      <c r="AE21" s="37">
        <v>1135</v>
      </c>
      <c r="AF21" s="37">
        <v>1184</v>
      </c>
      <c r="AG21" s="37">
        <v>1280</v>
      </c>
      <c r="AH21" s="39">
        <f t="shared" si="2"/>
        <v>49870</v>
      </c>
      <c r="AI21" s="3"/>
      <c r="AJ21" s="3"/>
    </row>
    <row r="22" spans="1:39">
      <c r="A22" s="34">
        <v>14</v>
      </c>
      <c r="B22" s="35" t="s">
        <v>23</v>
      </c>
      <c r="C22" s="36">
        <v>2295</v>
      </c>
      <c r="D22" s="37">
        <v>2271</v>
      </c>
      <c r="E22" s="37">
        <v>2355</v>
      </c>
      <c r="F22" s="37">
        <v>2198</v>
      </c>
      <c r="G22" s="37">
        <v>2186</v>
      </c>
      <c r="H22" s="37">
        <v>2210</v>
      </c>
      <c r="I22" s="37">
        <v>2271</v>
      </c>
      <c r="J22" s="37">
        <v>2259</v>
      </c>
      <c r="K22" s="37">
        <v>2307</v>
      </c>
      <c r="L22" s="37">
        <v>2319</v>
      </c>
      <c r="M22" s="37">
        <v>2150</v>
      </c>
      <c r="N22" s="37">
        <v>2259</v>
      </c>
      <c r="O22" s="37">
        <v>2259</v>
      </c>
      <c r="P22" s="37">
        <v>1027</v>
      </c>
      <c r="Q22" s="37">
        <v>1184</v>
      </c>
      <c r="R22" s="37">
        <v>1051</v>
      </c>
      <c r="S22" s="37">
        <v>1280</v>
      </c>
      <c r="T22" s="37">
        <v>1111</v>
      </c>
      <c r="U22" s="37">
        <v>1184</v>
      </c>
      <c r="V22" s="37">
        <v>1232</v>
      </c>
      <c r="W22" s="37">
        <v>1184</v>
      </c>
      <c r="X22" s="37">
        <v>1208</v>
      </c>
      <c r="Y22" s="37">
        <v>1244</v>
      </c>
      <c r="Z22" s="37">
        <v>1280</v>
      </c>
      <c r="AA22" s="37">
        <v>1268</v>
      </c>
      <c r="AB22" s="37">
        <v>1232</v>
      </c>
      <c r="AC22" s="37">
        <v>1317</v>
      </c>
      <c r="AD22" s="37">
        <v>1401</v>
      </c>
      <c r="AE22" s="37">
        <v>1135</v>
      </c>
      <c r="AF22" s="37">
        <v>1220</v>
      </c>
      <c r="AG22" s="37">
        <v>1292</v>
      </c>
      <c r="AH22" s="39">
        <f t="shared" si="2"/>
        <v>51189</v>
      </c>
      <c r="AI22" s="3"/>
      <c r="AJ22" s="3"/>
    </row>
    <row r="23" spans="1:39">
      <c r="A23" s="34">
        <v>15</v>
      </c>
      <c r="B23" s="35" t="s">
        <v>24</v>
      </c>
      <c r="C23" s="36">
        <v>2126</v>
      </c>
      <c r="D23" s="37">
        <v>2114</v>
      </c>
      <c r="E23" s="37">
        <v>2234</v>
      </c>
      <c r="F23" s="37">
        <v>2102</v>
      </c>
      <c r="G23" s="37">
        <v>2210</v>
      </c>
      <c r="H23" s="37">
        <v>2247</v>
      </c>
      <c r="I23" s="37">
        <v>2222</v>
      </c>
      <c r="J23" s="37">
        <v>2222</v>
      </c>
      <c r="K23" s="37">
        <v>2283</v>
      </c>
      <c r="L23" s="37">
        <v>2150</v>
      </c>
      <c r="M23" s="37">
        <v>1981</v>
      </c>
      <c r="N23" s="37">
        <v>2138</v>
      </c>
      <c r="O23" s="37">
        <v>2198</v>
      </c>
      <c r="P23" s="37">
        <v>942</v>
      </c>
      <c r="Q23" s="37">
        <v>1220</v>
      </c>
      <c r="R23" s="37">
        <v>1111</v>
      </c>
      <c r="S23" s="37">
        <v>1196</v>
      </c>
      <c r="T23" s="37">
        <v>1063</v>
      </c>
      <c r="U23" s="37">
        <v>1111</v>
      </c>
      <c r="V23" s="37">
        <v>1172</v>
      </c>
      <c r="W23" s="37">
        <v>1039</v>
      </c>
      <c r="X23" s="37">
        <v>1063</v>
      </c>
      <c r="Y23" s="37">
        <v>1147</v>
      </c>
      <c r="Z23" s="37">
        <v>1159</v>
      </c>
      <c r="AA23" s="37">
        <v>1051</v>
      </c>
      <c r="AB23" s="37">
        <v>1051</v>
      </c>
      <c r="AC23" s="37">
        <v>1353</v>
      </c>
      <c r="AD23" s="37">
        <v>1329</v>
      </c>
      <c r="AE23" s="37">
        <v>1123</v>
      </c>
      <c r="AF23" s="37">
        <v>1111</v>
      </c>
      <c r="AG23" s="37">
        <v>1220</v>
      </c>
      <c r="AH23" s="39">
        <f t="shared" si="2"/>
        <v>48688</v>
      </c>
      <c r="AI23" s="3"/>
      <c r="AJ23" s="3"/>
    </row>
    <row r="24" spans="1:39">
      <c r="A24" s="34">
        <v>16</v>
      </c>
      <c r="B24" s="35" t="s">
        <v>25</v>
      </c>
      <c r="C24" s="36">
        <v>2186</v>
      </c>
      <c r="D24" s="37">
        <v>2126</v>
      </c>
      <c r="E24" s="37">
        <v>2222</v>
      </c>
      <c r="F24" s="37">
        <v>2186</v>
      </c>
      <c r="G24" s="37">
        <v>2271</v>
      </c>
      <c r="H24" s="37">
        <v>2428</v>
      </c>
      <c r="I24" s="37">
        <v>2271</v>
      </c>
      <c r="J24" s="37">
        <v>2162</v>
      </c>
      <c r="K24" s="37">
        <v>2307</v>
      </c>
      <c r="L24" s="37">
        <v>2247</v>
      </c>
      <c r="M24" s="37">
        <v>2065</v>
      </c>
      <c r="N24" s="37">
        <v>2198</v>
      </c>
      <c r="O24" s="37">
        <v>2234</v>
      </c>
      <c r="P24" s="37">
        <v>870</v>
      </c>
      <c r="Q24" s="37">
        <v>1075</v>
      </c>
      <c r="R24" s="37">
        <v>1159</v>
      </c>
      <c r="S24" s="37">
        <v>1196</v>
      </c>
      <c r="T24" s="37">
        <v>1147</v>
      </c>
      <c r="U24" s="37">
        <v>1123</v>
      </c>
      <c r="V24" s="37">
        <v>1123</v>
      </c>
      <c r="W24" s="37">
        <v>1159</v>
      </c>
      <c r="X24" s="37">
        <v>1135</v>
      </c>
      <c r="Y24" s="37">
        <v>1039</v>
      </c>
      <c r="Z24" s="37">
        <v>1220</v>
      </c>
      <c r="AA24" s="37">
        <v>1159</v>
      </c>
      <c r="AB24" s="37">
        <v>1147</v>
      </c>
      <c r="AC24" s="37">
        <v>1304</v>
      </c>
      <c r="AD24" s="37">
        <v>1365</v>
      </c>
      <c r="AE24" s="37">
        <v>1232</v>
      </c>
      <c r="AF24" s="37">
        <v>1159</v>
      </c>
      <c r="AG24" s="37">
        <v>1280</v>
      </c>
      <c r="AH24" s="39">
        <f t="shared" si="2"/>
        <v>49795</v>
      </c>
      <c r="AI24" s="3"/>
      <c r="AJ24" s="3"/>
    </row>
    <row r="25" spans="1:39">
      <c r="A25" s="68">
        <v>17</v>
      </c>
      <c r="B25" s="69" t="s">
        <v>26</v>
      </c>
      <c r="C25" s="64">
        <v>2283</v>
      </c>
      <c r="D25" s="40">
        <v>2198</v>
      </c>
      <c r="E25" s="37">
        <v>2355</v>
      </c>
      <c r="F25" s="40">
        <v>2210</v>
      </c>
      <c r="G25" s="40">
        <v>2307</v>
      </c>
      <c r="H25" s="40">
        <v>2452</v>
      </c>
      <c r="I25" s="40">
        <v>2307</v>
      </c>
      <c r="J25" s="40">
        <v>2210</v>
      </c>
      <c r="K25" s="40">
        <v>2331</v>
      </c>
      <c r="L25" s="37">
        <v>2077</v>
      </c>
      <c r="M25" s="40">
        <v>2174</v>
      </c>
      <c r="N25" s="40">
        <v>2247</v>
      </c>
      <c r="O25" s="40">
        <v>2259</v>
      </c>
      <c r="P25" s="40">
        <v>966</v>
      </c>
      <c r="Q25" s="40">
        <v>1147</v>
      </c>
      <c r="R25" s="40">
        <v>1208</v>
      </c>
      <c r="S25" s="37">
        <v>1232</v>
      </c>
      <c r="T25" s="40">
        <v>1184</v>
      </c>
      <c r="U25" s="40">
        <v>1159</v>
      </c>
      <c r="V25" s="37">
        <v>1220</v>
      </c>
      <c r="W25" s="40">
        <v>1208</v>
      </c>
      <c r="X25" s="40">
        <v>1111</v>
      </c>
      <c r="Y25" s="40">
        <v>1208</v>
      </c>
      <c r="Z25" s="37">
        <v>1280</v>
      </c>
      <c r="AA25" s="40">
        <v>1220</v>
      </c>
      <c r="AB25" s="40">
        <v>1280</v>
      </c>
      <c r="AC25" s="40">
        <v>1437</v>
      </c>
      <c r="AD25" s="40">
        <v>1389</v>
      </c>
      <c r="AE25" s="40">
        <v>1304</v>
      </c>
      <c r="AF25" s="40">
        <v>1268</v>
      </c>
      <c r="AG25" s="37">
        <v>1389</v>
      </c>
      <c r="AH25" s="39">
        <f t="shared" si="2"/>
        <v>51620</v>
      </c>
      <c r="AI25" s="3"/>
      <c r="AJ25" s="3"/>
    </row>
    <row r="26" spans="1:39">
      <c r="A26" s="68">
        <v>18</v>
      </c>
      <c r="B26" s="69" t="s">
        <v>27</v>
      </c>
      <c r="C26" s="64">
        <v>2307</v>
      </c>
      <c r="D26" s="40">
        <v>2259</v>
      </c>
      <c r="E26" s="37">
        <v>2331</v>
      </c>
      <c r="F26" s="40">
        <v>2210</v>
      </c>
      <c r="G26" s="40">
        <v>2319</v>
      </c>
      <c r="H26" s="40">
        <v>2464</v>
      </c>
      <c r="I26" s="40">
        <v>2271</v>
      </c>
      <c r="J26" s="40">
        <v>2259</v>
      </c>
      <c r="K26" s="40">
        <v>2331</v>
      </c>
      <c r="L26" s="37">
        <v>2210</v>
      </c>
      <c r="M26" s="40">
        <v>2150</v>
      </c>
      <c r="N26" s="40">
        <v>2259</v>
      </c>
      <c r="O26" s="40">
        <v>2210</v>
      </c>
      <c r="P26" s="40">
        <v>918</v>
      </c>
      <c r="Q26" s="40">
        <v>1159</v>
      </c>
      <c r="R26" s="40">
        <v>1159</v>
      </c>
      <c r="S26" s="37">
        <v>1304</v>
      </c>
      <c r="T26" s="40">
        <v>1196</v>
      </c>
      <c r="U26" s="40">
        <v>1244</v>
      </c>
      <c r="V26" s="37">
        <v>1244</v>
      </c>
      <c r="W26" s="40">
        <v>1208</v>
      </c>
      <c r="X26" s="40">
        <v>1111</v>
      </c>
      <c r="Y26" s="40">
        <v>1208</v>
      </c>
      <c r="Z26" s="37">
        <v>1244</v>
      </c>
      <c r="AA26" s="40">
        <v>1268</v>
      </c>
      <c r="AB26" s="40">
        <v>1268</v>
      </c>
      <c r="AC26" s="40">
        <v>1413</v>
      </c>
      <c r="AD26" s="40">
        <v>1389</v>
      </c>
      <c r="AE26" s="40">
        <v>1280</v>
      </c>
      <c r="AF26" s="40">
        <v>1280</v>
      </c>
      <c r="AG26" s="37">
        <v>1377</v>
      </c>
      <c r="AH26" s="39">
        <f t="shared" si="2"/>
        <v>51850</v>
      </c>
      <c r="AI26" s="3"/>
      <c r="AJ26" s="3"/>
    </row>
    <row r="27" spans="1:39">
      <c r="A27" s="68">
        <v>19</v>
      </c>
      <c r="B27" s="69" t="s">
        <v>28</v>
      </c>
      <c r="C27" s="64">
        <v>2029</v>
      </c>
      <c r="D27" s="40">
        <v>2271</v>
      </c>
      <c r="E27" s="37">
        <v>2186</v>
      </c>
      <c r="F27" s="40">
        <v>2198</v>
      </c>
      <c r="G27" s="40">
        <v>2186</v>
      </c>
      <c r="H27" s="40">
        <v>2416</v>
      </c>
      <c r="I27" s="40">
        <v>2259</v>
      </c>
      <c r="J27" s="40">
        <v>2295</v>
      </c>
      <c r="K27" s="40">
        <v>2307</v>
      </c>
      <c r="L27" s="37">
        <v>2259</v>
      </c>
      <c r="M27" s="40">
        <v>2162</v>
      </c>
      <c r="N27" s="40">
        <v>2162</v>
      </c>
      <c r="O27" s="40">
        <v>2186</v>
      </c>
      <c r="P27" s="40">
        <v>966</v>
      </c>
      <c r="Q27" s="40">
        <v>1184</v>
      </c>
      <c r="R27" s="40">
        <v>1196</v>
      </c>
      <c r="S27" s="37">
        <v>1244</v>
      </c>
      <c r="T27" s="40">
        <v>1184</v>
      </c>
      <c r="U27" s="40">
        <v>1208</v>
      </c>
      <c r="V27" s="37">
        <v>1268</v>
      </c>
      <c r="W27" s="40">
        <v>1220</v>
      </c>
      <c r="X27" s="40">
        <v>1220</v>
      </c>
      <c r="Y27" s="40">
        <v>1232</v>
      </c>
      <c r="Z27" s="37">
        <v>1268</v>
      </c>
      <c r="AA27" s="40">
        <v>1256</v>
      </c>
      <c r="AB27" s="40">
        <v>1280</v>
      </c>
      <c r="AC27" s="40">
        <v>1413</v>
      </c>
      <c r="AD27" s="40">
        <v>1437</v>
      </c>
      <c r="AE27" s="40">
        <v>1232</v>
      </c>
      <c r="AF27" s="40">
        <v>1280</v>
      </c>
      <c r="AG27" s="37">
        <v>1159</v>
      </c>
      <c r="AH27" s="39">
        <f t="shared" si="2"/>
        <v>51163</v>
      </c>
      <c r="AI27" s="3"/>
      <c r="AJ27" s="3"/>
    </row>
    <row r="28" spans="1:39">
      <c r="A28" s="68">
        <v>20</v>
      </c>
      <c r="B28" s="69" t="s">
        <v>29</v>
      </c>
      <c r="C28" s="64">
        <v>2271</v>
      </c>
      <c r="D28" s="40">
        <v>2331</v>
      </c>
      <c r="E28" s="37">
        <v>2343</v>
      </c>
      <c r="F28" s="40">
        <v>2222</v>
      </c>
      <c r="G28" s="40">
        <v>2331</v>
      </c>
      <c r="H28" s="40">
        <v>2404</v>
      </c>
      <c r="I28" s="40">
        <v>2271</v>
      </c>
      <c r="J28" s="40">
        <v>2295</v>
      </c>
      <c r="K28" s="40">
        <v>2295</v>
      </c>
      <c r="L28" s="37">
        <v>2319</v>
      </c>
      <c r="M28" s="40">
        <v>2210</v>
      </c>
      <c r="N28" s="40">
        <v>2089</v>
      </c>
      <c r="O28" s="40">
        <v>2283</v>
      </c>
      <c r="P28" s="40">
        <v>942</v>
      </c>
      <c r="Q28" s="40">
        <v>1196</v>
      </c>
      <c r="R28" s="40">
        <v>1220</v>
      </c>
      <c r="S28" s="37">
        <v>1317</v>
      </c>
      <c r="T28" s="40">
        <v>1184</v>
      </c>
      <c r="U28" s="40">
        <v>1244</v>
      </c>
      <c r="V28" s="37">
        <v>1220</v>
      </c>
      <c r="W28" s="40">
        <v>1208</v>
      </c>
      <c r="X28" s="40">
        <v>1184</v>
      </c>
      <c r="Y28" s="40">
        <v>1232</v>
      </c>
      <c r="Z28" s="37">
        <v>1256</v>
      </c>
      <c r="AA28" s="40">
        <v>1256</v>
      </c>
      <c r="AB28" s="40">
        <v>1280</v>
      </c>
      <c r="AC28" s="40">
        <v>1425</v>
      </c>
      <c r="AD28" s="40">
        <v>1401</v>
      </c>
      <c r="AE28" s="40">
        <v>1280</v>
      </c>
      <c r="AF28" s="40">
        <v>1268</v>
      </c>
      <c r="AG28" s="37">
        <v>1329</v>
      </c>
      <c r="AH28" s="39">
        <f t="shared" si="2"/>
        <v>52106</v>
      </c>
      <c r="AI28" s="3"/>
      <c r="AJ28" s="3"/>
    </row>
    <row r="29" spans="1:39">
      <c r="A29" s="68">
        <v>21</v>
      </c>
      <c r="B29" s="69" t="s">
        <v>30</v>
      </c>
      <c r="C29" s="64">
        <v>2150</v>
      </c>
      <c r="D29" s="40">
        <v>2283</v>
      </c>
      <c r="E29" s="37">
        <v>2295</v>
      </c>
      <c r="F29" s="40">
        <v>2222</v>
      </c>
      <c r="G29" s="40">
        <v>2210</v>
      </c>
      <c r="H29" s="40">
        <v>2416</v>
      </c>
      <c r="I29" s="40">
        <v>2271</v>
      </c>
      <c r="J29" s="40">
        <v>2174</v>
      </c>
      <c r="K29" s="40">
        <v>2222</v>
      </c>
      <c r="L29" s="37">
        <v>2283</v>
      </c>
      <c r="M29" s="40">
        <v>2198</v>
      </c>
      <c r="N29" s="40">
        <v>2234</v>
      </c>
      <c r="O29" s="40">
        <v>2210</v>
      </c>
      <c r="P29" s="40">
        <v>930</v>
      </c>
      <c r="Q29" s="40">
        <v>1147</v>
      </c>
      <c r="R29" s="40">
        <v>1208</v>
      </c>
      <c r="S29" s="37">
        <v>1220</v>
      </c>
      <c r="T29" s="40">
        <v>1172</v>
      </c>
      <c r="U29" s="40">
        <v>1208</v>
      </c>
      <c r="V29" s="37">
        <v>1232</v>
      </c>
      <c r="W29" s="40">
        <v>1208</v>
      </c>
      <c r="X29" s="40">
        <v>1184</v>
      </c>
      <c r="Y29" s="40">
        <v>1232</v>
      </c>
      <c r="Z29" s="37">
        <v>1256</v>
      </c>
      <c r="AA29" s="40">
        <v>1256</v>
      </c>
      <c r="AB29" s="40">
        <v>1256</v>
      </c>
      <c r="AC29" s="40">
        <v>1401</v>
      </c>
      <c r="AD29" s="40">
        <v>1437</v>
      </c>
      <c r="AE29" s="40">
        <v>1256</v>
      </c>
      <c r="AF29" s="40">
        <v>1256</v>
      </c>
      <c r="AG29" s="37">
        <v>1329</v>
      </c>
      <c r="AH29" s="39">
        <f t="shared" si="2"/>
        <v>51356</v>
      </c>
      <c r="AI29" s="3"/>
      <c r="AJ29" s="3"/>
    </row>
    <row r="30" spans="1:39">
      <c r="A30" s="68">
        <v>22</v>
      </c>
      <c r="B30" s="69" t="s">
        <v>31</v>
      </c>
      <c r="C30" s="64">
        <v>2271</v>
      </c>
      <c r="D30" s="40">
        <v>2271</v>
      </c>
      <c r="E30" s="37">
        <v>2295</v>
      </c>
      <c r="F30" s="40">
        <v>2222</v>
      </c>
      <c r="G30" s="40">
        <v>2247</v>
      </c>
      <c r="H30" s="40">
        <v>2452</v>
      </c>
      <c r="I30" s="40">
        <v>2259</v>
      </c>
      <c r="J30" s="40">
        <v>2259</v>
      </c>
      <c r="K30" s="40">
        <v>2102</v>
      </c>
      <c r="L30" s="37">
        <v>2283</v>
      </c>
      <c r="M30" s="40">
        <v>2247</v>
      </c>
      <c r="N30" s="40">
        <v>2222</v>
      </c>
      <c r="O30" s="40">
        <v>2186</v>
      </c>
      <c r="P30" s="40">
        <v>906</v>
      </c>
      <c r="Q30" s="40">
        <v>1184</v>
      </c>
      <c r="R30" s="40">
        <v>1256</v>
      </c>
      <c r="S30" s="37">
        <v>1135</v>
      </c>
      <c r="T30" s="40">
        <v>1159</v>
      </c>
      <c r="U30" s="40">
        <v>1208</v>
      </c>
      <c r="V30" s="37">
        <v>1172</v>
      </c>
      <c r="W30" s="40">
        <v>1232</v>
      </c>
      <c r="X30" s="40">
        <v>1135</v>
      </c>
      <c r="Y30" s="40">
        <v>1268</v>
      </c>
      <c r="Z30" s="37">
        <v>1304</v>
      </c>
      <c r="AA30" s="40">
        <v>1232</v>
      </c>
      <c r="AB30" s="40">
        <v>1123</v>
      </c>
      <c r="AC30" s="40">
        <v>1304</v>
      </c>
      <c r="AD30" s="40">
        <v>1353</v>
      </c>
      <c r="AE30" s="40">
        <v>1208</v>
      </c>
      <c r="AF30" s="40">
        <v>1280</v>
      </c>
      <c r="AG30" s="37">
        <v>1317</v>
      </c>
      <c r="AH30" s="39">
        <f t="shared" si="2"/>
        <v>51092</v>
      </c>
      <c r="AI30" s="3"/>
      <c r="AJ30" s="3"/>
    </row>
    <row r="31" spans="1:39">
      <c r="A31" s="68">
        <v>23</v>
      </c>
      <c r="B31" s="69" t="s">
        <v>32</v>
      </c>
      <c r="C31" s="64">
        <v>2186</v>
      </c>
      <c r="D31" s="40">
        <v>2234</v>
      </c>
      <c r="E31" s="37">
        <v>2186</v>
      </c>
      <c r="F31" s="40">
        <v>2005</v>
      </c>
      <c r="G31" s="40">
        <v>2234</v>
      </c>
      <c r="H31" s="40">
        <v>2367</v>
      </c>
      <c r="I31" s="40">
        <v>2222</v>
      </c>
      <c r="J31" s="40">
        <v>2210</v>
      </c>
      <c r="K31" s="40">
        <v>1993</v>
      </c>
      <c r="L31" s="37">
        <v>2138</v>
      </c>
      <c r="M31" s="40">
        <v>2150</v>
      </c>
      <c r="N31" s="40">
        <v>2162</v>
      </c>
      <c r="O31" s="40">
        <v>2174</v>
      </c>
      <c r="P31" s="40">
        <v>930</v>
      </c>
      <c r="Q31" s="40">
        <v>1159</v>
      </c>
      <c r="R31" s="40">
        <v>1172</v>
      </c>
      <c r="S31" s="37">
        <v>1123</v>
      </c>
      <c r="T31" s="40">
        <v>1172</v>
      </c>
      <c r="U31" s="40">
        <v>1184</v>
      </c>
      <c r="V31" s="37">
        <v>1172</v>
      </c>
      <c r="W31" s="40">
        <v>1172</v>
      </c>
      <c r="X31" s="40">
        <v>1147</v>
      </c>
      <c r="Y31" s="40">
        <v>1159</v>
      </c>
      <c r="Z31" s="37">
        <v>1232</v>
      </c>
      <c r="AA31" s="40">
        <v>1208</v>
      </c>
      <c r="AB31" s="40">
        <v>1184</v>
      </c>
      <c r="AC31" s="40">
        <v>1329</v>
      </c>
      <c r="AD31" s="40">
        <v>1377</v>
      </c>
      <c r="AE31" s="40">
        <v>1232</v>
      </c>
      <c r="AF31" s="40">
        <v>1220</v>
      </c>
      <c r="AG31" s="37">
        <v>1256</v>
      </c>
      <c r="AH31" s="39">
        <f t="shared" si="2"/>
        <v>49689</v>
      </c>
      <c r="AI31" s="3"/>
      <c r="AJ31" s="3"/>
    </row>
    <row r="32" spans="1:39">
      <c r="A32" s="68">
        <v>24</v>
      </c>
      <c r="B32" s="69" t="s">
        <v>33</v>
      </c>
      <c r="C32" s="64">
        <v>2162</v>
      </c>
      <c r="D32" s="40">
        <v>2259</v>
      </c>
      <c r="E32" s="37">
        <v>2162</v>
      </c>
      <c r="F32" s="40">
        <v>2198</v>
      </c>
      <c r="G32" s="40">
        <v>2234</v>
      </c>
      <c r="H32" s="40">
        <v>2343</v>
      </c>
      <c r="I32" s="40">
        <v>2198</v>
      </c>
      <c r="J32" s="40">
        <v>2138</v>
      </c>
      <c r="K32" s="40">
        <v>2210</v>
      </c>
      <c r="L32" s="37">
        <v>2198</v>
      </c>
      <c r="M32" s="40">
        <v>2186</v>
      </c>
      <c r="N32" s="40">
        <v>2222</v>
      </c>
      <c r="O32" s="40">
        <v>2174</v>
      </c>
      <c r="P32" s="40">
        <v>966</v>
      </c>
      <c r="Q32" s="40">
        <v>1196</v>
      </c>
      <c r="R32" s="40">
        <v>1232</v>
      </c>
      <c r="S32" s="37">
        <v>1172</v>
      </c>
      <c r="T32" s="40">
        <v>1208</v>
      </c>
      <c r="U32" s="40">
        <v>1196</v>
      </c>
      <c r="V32" s="37">
        <v>1256</v>
      </c>
      <c r="W32" s="40">
        <v>1184</v>
      </c>
      <c r="X32" s="40">
        <v>1184</v>
      </c>
      <c r="Y32" s="40">
        <v>1196</v>
      </c>
      <c r="Z32" s="37">
        <v>1232</v>
      </c>
      <c r="AA32" s="40">
        <v>1220</v>
      </c>
      <c r="AB32" s="40">
        <v>1208</v>
      </c>
      <c r="AC32" s="40">
        <v>1461</v>
      </c>
      <c r="AD32" s="40">
        <v>1389</v>
      </c>
      <c r="AE32" s="40">
        <v>1256</v>
      </c>
      <c r="AF32" s="40">
        <v>1244</v>
      </c>
      <c r="AG32" s="37">
        <v>1220</v>
      </c>
      <c r="AH32" s="39">
        <f t="shared" si="2"/>
        <v>50704</v>
      </c>
      <c r="AI32" s="3"/>
      <c r="AJ32" s="3"/>
      <c r="AM32" s="70"/>
    </row>
    <row r="33" spans="1:37">
      <c r="A33" s="68">
        <v>25</v>
      </c>
      <c r="B33" s="69" t="s">
        <v>34</v>
      </c>
      <c r="C33" s="64">
        <v>2295</v>
      </c>
      <c r="D33" s="40">
        <v>2259</v>
      </c>
      <c r="E33" s="37">
        <v>2186</v>
      </c>
      <c r="F33" s="40">
        <v>2234</v>
      </c>
      <c r="G33" s="40">
        <v>2259</v>
      </c>
      <c r="H33" s="40">
        <v>2198</v>
      </c>
      <c r="I33" s="40">
        <v>2283</v>
      </c>
      <c r="J33" s="40">
        <v>2210</v>
      </c>
      <c r="K33" s="40">
        <v>2210</v>
      </c>
      <c r="L33" s="37">
        <v>2355</v>
      </c>
      <c r="M33" s="40">
        <v>2259</v>
      </c>
      <c r="N33" s="40">
        <v>2271</v>
      </c>
      <c r="O33" s="40">
        <v>2234</v>
      </c>
      <c r="P33" s="40">
        <v>942</v>
      </c>
      <c r="Q33" s="40">
        <v>1159</v>
      </c>
      <c r="R33" s="40">
        <v>1196</v>
      </c>
      <c r="S33" s="37">
        <v>1184</v>
      </c>
      <c r="T33" s="40">
        <v>1232</v>
      </c>
      <c r="U33" s="40">
        <v>1111</v>
      </c>
      <c r="V33" s="37">
        <v>1159</v>
      </c>
      <c r="W33" s="40">
        <v>1159</v>
      </c>
      <c r="X33" s="40">
        <v>1147</v>
      </c>
      <c r="Y33" s="40">
        <v>1196</v>
      </c>
      <c r="Z33" s="37">
        <v>1184</v>
      </c>
      <c r="AA33" s="40">
        <v>1208</v>
      </c>
      <c r="AB33" s="40">
        <v>1184</v>
      </c>
      <c r="AC33" s="40">
        <v>1304</v>
      </c>
      <c r="AD33" s="40">
        <v>1425</v>
      </c>
      <c r="AE33" s="40">
        <v>1184</v>
      </c>
      <c r="AF33" s="40">
        <v>1087</v>
      </c>
      <c r="AG33" s="37">
        <v>1159</v>
      </c>
      <c r="AH33" s="39">
        <f t="shared" si="2"/>
        <v>50473</v>
      </c>
      <c r="AI33" s="3"/>
      <c r="AJ33" s="3"/>
    </row>
    <row r="34" spans="1:37">
      <c r="A34" s="68">
        <v>26</v>
      </c>
      <c r="B34" s="69" t="s">
        <v>35</v>
      </c>
      <c r="C34" s="64">
        <v>2247</v>
      </c>
      <c r="D34" s="40">
        <v>2259</v>
      </c>
      <c r="E34" s="37">
        <v>2367</v>
      </c>
      <c r="F34" s="40">
        <v>2259</v>
      </c>
      <c r="G34" s="40">
        <v>2150</v>
      </c>
      <c r="H34" s="40">
        <v>2283</v>
      </c>
      <c r="I34" s="40">
        <v>2295</v>
      </c>
      <c r="J34" s="40">
        <v>2234</v>
      </c>
      <c r="K34" s="40">
        <v>2114</v>
      </c>
      <c r="L34" s="37">
        <v>2247</v>
      </c>
      <c r="M34" s="40">
        <v>2271</v>
      </c>
      <c r="N34" s="40">
        <v>2259</v>
      </c>
      <c r="O34" s="40">
        <v>2198</v>
      </c>
      <c r="P34" s="40">
        <v>1027</v>
      </c>
      <c r="Q34" s="40">
        <v>1147</v>
      </c>
      <c r="R34" s="40">
        <v>1244</v>
      </c>
      <c r="S34" s="37">
        <v>1244</v>
      </c>
      <c r="T34" s="40">
        <v>1256</v>
      </c>
      <c r="U34" s="40">
        <v>1184</v>
      </c>
      <c r="V34" s="37">
        <v>1220</v>
      </c>
      <c r="W34" s="40">
        <v>1268</v>
      </c>
      <c r="X34" s="40">
        <v>1208</v>
      </c>
      <c r="Y34" s="40">
        <v>1111</v>
      </c>
      <c r="Z34" s="37">
        <v>1172</v>
      </c>
      <c r="AA34" s="40">
        <v>1268</v>
      </c>
      <c r="AB34" s="40">
        <v>1256</v>
      </c>
      <c r="AC34" s="40">
        <v>1425</v>
      </c>
      <c r="AD34" s="40">
        <v>1292</v>
      </c>
      <c r="AE34" s="40">
        <v>1244</v>
      </c>
      <c r="AF34" s="40">
        <v>1280</v>
      </c>
      <c r="AG34" s="37">
        <v>1172</v>
      </c>
      <c r="AH34" s="39">
        <f t="shared" si="2"/>
        <v>51201</v>
      </c>
      <c r="AI34" s="3"/>
      <c r="AJ34" s="3"/>
    </row>
    <row r="35" spans="1:37">
      <c r="A35" s="68">
        <v>27</v>
      </c>
      <c r="B35" s="69" t="s">
        <v>36</v>
      </c>
      <c r="C35" s="64">
        <v>2271</v>
      </c>
      <c r="D35" s="40">
        <v>2234</v>
      </c>
      <c r="E35" s="37">
        <v>2295</v>
      </c>
      <c r="F35" s="40">
        <v>2222</v>
      </c>
      <c r="G35" s="40">
        <v>2162</v>
      </c>
      <c r="H35" s="40">
        <v>2271</v>
      </c>
      <c r="I35" s="40">
        <v>2126</v>
      </c>
      <c r="J35" s="40">
        <v>2222</v>
      </c>
      <c r="K35" s="40">
        <v>2114</v>
      </c>
      <c r="L35" s="37">
        <v>2198</v>
      </c>
      <c r="M35" s="40">
        <v>2307</v>
      </c>
      <c r="N35" s="40">
        <v>2234</v>
      </c>
      <c r="O35" s="40">
        <v>2198</v>
      </c>
      <c r="P35" s="40">
        <v>1027</v>
      </c>
      <c r="Q35" s="40">
        <v>1111</v>
      </c>
      <c r="R35" s="40">
        <v>1147</v>
      </c>
      <c r="S35" s="37">
        <v>1184</v>
      </c>
      <c r="T35" s="40">
        <v>1184</v>
      </c>
      <c r="U35" s="40">
        <v>1135</v>
      </c>
      <c r="V35" s="37">
        <v>1123</v>
      </c>
      <c r="W35" s="40">
        <v>1111</v>
      </c>
      <c r="X35" s="40">
        <v>1123</v>
      </c>
      <c r="Y35" s="40">
        <v>1135</v>
      </c>
      <c r="Z35" s="37">
        <v>1268</v>
      </c>
      <c r="AA35" s="40">
        <v>1159</v>
      </c>
      <c r="AB35" s="40">
        <v>1147</v>
      </c>
      <c r="AC35" s="40">
        <v>1317</v>
      </c>
      <c r="AD35" s="40">
        <v>1341</v>
      </c>
      <c r="AE35" s="40">
        <v>1220</v>
      </c>
      <c r="AF35" s="40">
        <v>1184</v>
      </c>
      <c r="AG35" s="37">
        <v>1027</v>
      </c>
      <c r="AH35" s="39">
        <f t="shared" si="2"/>
        <v>49797</v>
      </c>
      <c r="AI35" s="3"/>
      <c r="AJ35" s="3"/>
    </row>
    <row r="36" spans="1:37">
      <c r="A36" s="68">
        <v>28</v>
      </c>
      <c r="B36" s="69" t="s">
        <v>37</v>
      </c>
      <c r="C36" s="64">
        <v>2283</v>
      </c>
      <c r="D36" s="40">
        <v>2222</v>
      </c>
      <c r="E36" s="37">
        <v>2319</v>
      </c>
      <c r="F36" s="40">
        <v>2259</v>
      </c>
      <c r="G36" s="40">
        <v>2210</v>
      </c>
      <c r="H36" s="40">
        <v>2319</v>
      </c>
      <c r="I36" s="40">
        <v>2295</v>
      </c>
      <c r="J36" s="40">
        <v>2271</v>
      </c>
      <c r="K36" s="40">
        <v>2271</v>
      </c>
      <c r="L36" s="37">
        <v>2355</v>
      </c>
      <c r="M36" s="40">
        <v>2210</v>
      </c>
      <c r="N36" s="40">
        <v>2283</v>
      </c>
      <c r="O36" s="40">
        <v>2210</v>
      </c>
      <c r="P36" s="40">
        <v>1051</v>
      </c>
      <c r="Q36" s="40">
        <v>1123</v>
      </c>
      <c r="R36" s="40">
        <v>1159</v>
      </c>
      <c r="S36" s="37">
        <v>1159</v>
      </c>
      <c r="T36" s="40">
        <v>1063</v>
      </c>
      <c r="U36" s="40">
        <v>1147</v>
      </c>
      <c r="V36" s="37">
        <v>1123</v>
      </c>
      <c r="W36" s="40">
        <v>1147</v>
      </c>
      <c r="X36" s="40">
        <v>1172</v>
      </c>
      <c r="Y36" s="40">
        <v>1172</v>
      </c>
      <c r="Z36" s="37">
        <v>1184</v>
      </c>
      <c r="AA36" s="40">
        <v>1184</v>
      </c>
      <c r="AB36" s="40">
        <v>1184</v>
      </c>
      <c r="AC36" s="40">
        <v>1353</v>
      </c>
      <c r="AD36" s="40">
        <v>1341</v>
      </c>
      <c r="AE36" s="40">
        <v>1159</v>
      </c>
      <c r="AF36" s="40">
        <v>1196</v>
      </c>
      <c r="AG36" s="37">
        <v>1135</v>
      </c>
      <c r="AH36" s="39">
        <f t="shared" si="2"/>
        <v>50559</v>
      </c>
      <c r="AI36" s="3"/>
      <c r="AJ36" s="3"/>
    </row>
    <row r="37" spans="1:37">
      <c r="A37" s="68">
        <v>29</v>
      </c>
      <c r="B37" s="69" t="s">
        <v>38</v>
      </c>
      <c r="C37" s="64">
        <v>2210</v>
      </c>
      <c r="D37" s="40">
        <v>2150</v>
      </c>
      <c r="E37" s="37">
        <v>2295</v>
      </c>
      <c r="F37" s="40">
        <v>2198</v>
      </c>
      <c r="G37" s="40">
        <v>2198</v>
      </c>
      <c r="H37" s="40">
        <v>2271</v>
      </c>
      <c r="I37" s="40">
        <v>2162</v>
      </c>
      <c r="J37" s="40">
        <v>2259</v>
      </c>
      <c r="K37" s="40">
        <v>2283</v>
      </c>
      <c r="L37" s="37">
        <v>2307</v>
      </c>
      <c r="M37" s="40">
        <v>2367</v>
      </c>
      <c r="N37" s="40">
        <v>2259</v>
      </c>
      <c r="O37" s="40">
        <v>2186</v>
      </c>
      <c r="P37" s="40">
        <v>1280</v>
      </c>
      <c r="Q37" s="40">
        <v>1244</v>
      </c>
      <c r="R37" s="40">
        <v>1196</v>
      </c>
      <c r="S37" s="37">
        <v>1256</v>
      </c>
      <c r="T37" s="40">
        <v>1280</v>
      </c>
      <c r="U37" s="40">
        <v>1232</v>
      </c>
      <c r="V37" s="37">
        <v>1244</v>
      </c>
      <c r="W37" s="40">
        <v>1196</v>
      </c>
      <c r="X37" s="40">
        <v>1220</v>
      </c>
      <c r="Y37" s="40">
        <v>1232</v>
      </c>
      <c r="Z37" s="37">
        <v>1184</v>
      </c>
      <c r="AA37" s="40">
        <v>1256</v>
      </c>
      <c r="AB37" s="40">
        <v>1317</v>
      </c>
      <c r="AC37" s="40">
        <v>1389</v>
      </c>
      <c r="AD37" s="40">
        <v>1329</v>
      </c>
      <c r="AE37" s="40">
        <v>1244</v>
      </c>
      <c r="AF37" s="40">
        <v>1292</v>
      </c>
      <c r="AG37" s="37">
        <v>1232</v>
      </c>
      <c r="AH37" s="39">
        <f t="shared" si="2"/>
        <v>51768</v>
      </c>
      <c r="AI37" s="3"/>
      <c r="AJ37" s="3"/>
    </row>
    <row r="38" spans="1:37">
      <c r="A38" s="68">
        <v>30</v>
      </c>
      <c r="B38" s="69" t="s">
        <v>39</v>
      </c>
      <c r="C38" s="64">
        <v>2295</v>
      </c>
      <c r="D38" s="40">
        <v>2210</v>
      </c>
      <c r="E38" s="37">
        <v>2343</v>
      </c>
      <c r="F38" s="40">
        <v>2234</v>
      </c>
      <c r="G38" s="40">
        <v>2222</v>
      </c>
      <c r="H38" s="40">
        <v>2307</v>
      </c>
      <c r="I38" s="40">
        <v>2198</v>
      </c>
      <c r="J38" s="40">
        <v>2247</v>
      </c>
      <c r="K38" s="40">
        <v>2331</v>
      </c>
      <c r="L38" s="37">
        <v>2355</v>
      </c>
      <c r="M38" s="40">
        <v>2343</v>
      </c>
      <c r="N38" s="40">
        <v>2283</v>
      </c>
      <c r="O38" s="40">
        <v>2259</v>
      </c>
      <c r="P38" s="40">
        <v>1304</v>
      </c>
      <c r="Q38" s="40">
        <v>1232</v>
      </c>
      <c r="R38" s="40">
        <v>1304</v>
      </c>
      <c r="S38" s="37">
        <v>1292</v>
      </c>
      <c r="T38" s="40">
        <v>1268</v>
      </c>
      <c r="U38" s="40">
        <v>1232</v>
      </c>
      <c r="V38" s="37">
        <v>1208</v>
      </c>
      <c r="W38" s="40">
        <v>1220</v>
      </c>
      <c r="X38" s="40">
        <v>1268</v>
      </c>
      <c r="Y38" s="40">
        <v>1232</v>
      </c>
      <c r="Z38" s="37">
        <v>1268</v>
      </c>
      <c r="AA38" s="40">
        <v>1256</v>
      </c>
      <c r="AB38" s="40">
        <v>1437</v>
      </c>
      <c r="AC38" s="40">
        <v>1474</v>
      </c>
      <c r="AD38" s="40">
        <v>1389</v>
      </c>
      <c r="AE38" s="40">
        <v>1172</v>
      </c>
      <c r="AF38" s="40">
        <v>1304</v>
      </c>
      <c r="AG38" s="37">
        <v>1244</v>
      </c>
      <c r="AH38" s="39">
        <f t="shared" si="2"/>
        <v>52731</v>
      </c>
      <c r="AI38" s="3"/>
      <c r="AJ38" s="3"/>
    </row>
    <row r="39" spans="1:37">
      <c r="A39" s="68">
        <v>31</v>
      </c>
      <c r="B39" s="69" t="s">
        <v>40</v>
      </c>
      <c r="C39" s="64">
        <v>2198</v>
      </c>
      <c r="D39" s="40">
        <v>2210</v>
      </c>
      <c r="E39" s="37">
        <v>2150</v>
      </c>
      <c r="F39" s="40">
        <v>2198</v>
      </c>
      <c r="G39" s="40">
        <v>2234</v>
      </c>
      <c r="H39" s="40">
        <v>2283</v>
      </c>
      <c r="I39" s="40">
        <v>2259</v>
      </c>
      <c r="J39" s="40">
        <v>2017</v>
      </c>
      <c r="K39" s="40">
        <v>2186</v>
      </c>
      <c r="L39" s="37">
        <v>2259</v>
      </c>
      <c r="M39" s="40">
        <v>2283</v>
      </c>
      <c r="N39" s="40">
        <v>2271</v>
      </c>
      <c r="O39" s="40">
        <v>2186</v>
      </c>
      <c r="P39" s="40">
        <v>1304</v>
      </c>
      <c r="Q39" s="40">
        <v>1268</v>
      </c>
      <c r="R39" s="40">
        <v>1280</v>
      </c>
      <c r="S39" s="37">
        <v>1244</v>
      </c>
      <c r="T39" s="40">
        <v>1256</v>
      </c>
      <c r="U39" s="40">
        <v>1208</v>
      </c>
      <c r="V39" s="37">
        <v>1244</v>
      </c>
      <c r="W39" s="40">
        <v>1099</v>
      </c>
      <c r="X39" s="40">
        <v>1268</v>
      </c>
      <c r="Y39" s="40">
        <v>1244</v>
      </c>
      <c r="Z39" s="37">
        <v>1280</v>
      </c>
      <c r="AA39" s="40">
        <v>1292</v>
      </c>
      <c r="AB39" s="40">
        <v>1461</v>
      </c>
      <c r="AC39" s="40">
        <v>1437</v>
      </c>
      <c r="AD39" s="40">
        <v>1401</v>
      </c>
      <c r="AE39" s="40">
        <v>1244</v>
      </c>
      <c r="AF39" s="40">
        <v>1280</v>
      </c>
      <c r="AG39" s="37">
        <v>1256</v>
      </c>
      <c r="AH39" s="39">
        <f t="shared" si="2"/>
        <v>51800</v>
      </c>
      <c r="AI39" s="3"/>
      <c r="AJ39" s="3"/>
    </row>
    <row r="40" spans="1:37">
      <c r="A40" s="68">
        <v>32</v>
      </c>
      <c r="B40" s="69" t="s">
        <v>41</v>
      </c>
      <c r="C40" s="64">
        <v>2283</v>
      </c>
      <c r="D40" s="40">
        <v>2295</v>
      </c>
      <c r="E40" s="37">
        <v>2283</v>
      </c>
      <c r="F40" s="40">
        <v>2126</v>
      </c>
      <c r="G40" s="40">
        <v>2331</v>
      </c>
      <c r="H40" s="40">
        <v>2295</v>
      </c>
      <c r="I40" s="40">
        <v>2271</v>
      </c>
      <c r="J40" s="40">
        <v>2138</v>
      </c>
      <c r="K40" s="40">
        <v>2259</v>
      </c>
      <c r="L40" s="37">
        <v>2271</v>
      </c>
      <c r="M40" s="40">
        <v>2331</v>
      </c>
      <c r="N40" s="40">
        <v>2210</v>
      </c>
      <c r="O40" s="40">
        <v>2162</v>
      </c>
      <c r="P40" s="40">
        <v>1317</v>
      </c>
      <c r="Q40" s="40">
        <v>1172</v>
      </c>
      <c r="R40" s="40">
        <v>1184</v>
      </c>
      <c r="S40" s="37">
        <v>1353</v>
      </c>
      <c r="T40" s="40">
        <v>1244</v>
      </c>
      <c r="U40" s="40">
        <v>1147</v>
      </c>
      <c r="V40" s="37">
        <v>1292</v>
      </c>
      <c r="W40" s="40">
        <v>1232</v>
      </c>
      <c r="X40" s="40">
        <v>1244</v>
      </c>
      <c r="Y40" s="40">
        <v>1256</v>
      </c>
      <c r="Z40" s="37">
        <v>1208</v>
      </c>
      <c r="AA40" s="40">
        <v>1244</v>
      </c>
      <c r="AB40" s="40">
        <v>1401</v>
      </c>
      <c r="AC40" s="40">
        <v>1461</v>
      </c>
      <c r="AD40" s="40">
        <v>1498</v>
      </c>
      <c r="AE40" s="40">
        <v>1268</v>
      </c>
      <c r="AF40" s="40">
        <v>1280</v>
      </c>
      <c r="AG40" s="37">
        <v>1280</v>
      </c>
      <c r="AH40" s="39">
        <f t="shared" si="2"/>
        <v>52336</v>
      </c>
      <c r="AI40" s="3"/>
      <c r="AJ40" s="3"/>
    </row>
    <row r="41" spans="1:37">
      <c r="A41" s="68">
        <v>33</v>
      </c>
      <c r="B41" s="69" t="s">
        <v>42</v>
      </c>
      <c r="C41" s="64">
        <v>2379</v>
      </c>
      <c r="D41" s="40">
        <v>2331</v>
      </c>
      <c r="E41" s="37">
        <v>2416</v>
      </c>
      <c r="F41" s="40">
        <v>2319</v>
      </c>
      <c r="G41" s="40">
        <v>2343</v>
      </c>
      <c r="H41" s="40">
        <v>2295</v>
      </c>
      <c r="I41" s="40">
        <v>2319</v>
      </c>
      <c r="J41" s="40">
        <v>2210</v>
      </c>
      <c r="K41" s="40">
        <v>2355</v>
      </c>
      <c r="L41" s="37">
        <v>2355</v>
      </c>
      <c r="M41" s="40">
        <v>2379</v>
      </c>
      <c r="N41" s="40">
        <v>2307</v>
      </c>
      <c r="O41" s="40">
        <v>2234</v>
      </c>
      <c r="P41" s="40">
        <v>1256</v>
      </c>
      <c r="Q41" s="40">
        <v>1256</v>
      </c>
      <c r="R41" s="40">
        <v>1244</v>
      </c>
      <c r="S41" s="37">
        <v>1353</v>
      </c>
      <c r="T41" s="40">
        <v>1196</v>
      </c>
      <c r="U41" s="40">
        <v>1232</v>
      </c>
      <c r="V41" s="37">
        <v>1280</v>
      </c>
      <c r="W41" s="40">
        <v>1232</v>
      </c>
      <c r="X41" s="40">
        <v>1268</v>
      </c>
      <c r="Y41" s="40">
        <v>1196</v>
      </c>
      <c r="Z41" s="37">
        <v>1317</v>
      </c>
      <c r="AA41" s="40">
        <v>1317</v>
      </c>
      <c r="AB41" s="40">
        <v>1437</v>
      </c>
      <c r="AC41" s="40">
        <v>1486</v>
      </c>
      <c r="AD41" s="40">
        <v>1486</v>
      </c>
      <c r="AE41" s="40">
        <v>1292</v>
      </c>
      <c r="AF41" s="40">
        <v>1353</v>
      </c>
      <c r="AG41" s="37">
        <v>1280</v>
      </c>
      <c r="AH41" s="39">
        <f t="shared" si="2"/>
        <v>53723</v>
      </c>
      <c r="AI41" s="3"/>
      <c r="AJ41" s="3"/>
    </row>
    <row r="42" spans="1:37">
      <c r="A42" s="68">
        <v>34</v>
      </c>
      <c r="B42" s="69" t="s">
        <v>43</v>
      </c>
      <c r="C42" s="64">
        <v>2476</v>
      </c>
      <c r="D42" s="40">
        <v>2379</v>
      </c>
      <c r="E42" s="37">
        <v>2343</v>
      </c>
      <c r="F42" s="40">
        <v>2367</v>
      </c>
      <c r="G42" s="40">
        <v>2379</v>
      </c>
      <c r="H42" s="40">
        <v>2247</v>
      </c>
      <c r="I42" s="40">
        <v>2271</v>
      </c>
      <c r="J42" s="40">
        <v>2283</v>
      </c>
      <c r="K42" s="40">
        <v>2391</v>
      </c>
      <c r="L42" s="37">
        <v>2379</v>
      </c>
      <c r="M42" s="40">
        <v>2367</v>
      </c>
      <c r="N42" s="40">
        <v>2319</v>
      </c>
      <c r="O42" s="40">
        <v>2319</v>
      </c>
      <c r="P42" s="40">
        <v>1280</v>
      </c>
      <c r="Q42" s="40">
        <v>1232</v>
      </c>
      <c r="R42" s="40">
        <v>1232</v>
      </c>
      <c r="S42" s="37">
        <v>1292</v>
      </c>
      <c r="T42" s="40">
        <v>1280</v>
      </c>
      <c r="U42" s="40">
        <v>1292</v>
      </c>
      <c r="V42" s="37">
        <v>1220</v>
      </c>
      <c r="W42" s="40">
        <v>1147</v>
      </c>
      <c r="X42" s="40">
        <v>1256</v>
      </c>
      <c r="Y42" s="40">
        <v>1280</v>
      </c>
      <c r="Z42" s="37">
        <v>1304</v>
      </c>
      <c r="AA42" s="40">
        <v>1317</v>
      </c>
      <c r="AB42" s="40">
        <v>1461</v>
      </c>
      <c r="AC42" s="40">
        <v>1437</v>
      </c>
      <c r="AD42" s="40">
        <v>1546</v>
      </c>
      <c r="AE42" s="40">
        <v>1341</v>
      </c>
      <c r="AF42" s="40">
        <v>1304</v>
      </c>
      <c r="AG42" s="37">
        <v>1244</v>
      </c>
      <c r="AH42" s="39">
        <f t="shared" si="2"/>
        <v>53985</v>
      </c>
      <c r="AI42" s="3"/>
      <c r="AJ42" s="3"/>
    </row>
    <row r="43" spans="1:37">
      <c r="A43" s="68">
        <v>35</v>
      </c>
      <c r="B43" s="69" t="s">
        <v>44</v>
      </c>
      <c r="C43" s="64">
        <v>2259</v>
      </c>
      <c r="D43" s="40">
        <v>2331</v>
      </c>
      <c r="E43" s="37">
        <v>2295</v>
      </c>
      <c r="F43" s="40">
        <v>2319</v>
      </c>
      <c r="G43" s="40">
        <v>2295</v>
      </c>
      <c r="H43" s="40">
        <v>2210</v>
      </c>
      <c r="I43" s="40">
        <v>2283</v>
      </c>
      <c r="J43" s="40">
        <v>2283</v>
      </c>
      <c r="K43" s="40">
        <v>2259</v>
      </c>
      <c r="L43" s="37">
        <v>2307</v>
      </c>
      <c r="M43" s="40">
        <v>2307</v>
      </c>
      <c r="N43" s="40">
        <v>2331</v>
      </c>
      <c r="O43" s="40">
        <v>2234</v>
      </c>
      <c r="P43" s="40">
        <v>1196</v>
      </c>
      <c r="Q43" s="40">
        <v>1208</v>
      </c>
      <c r="R43" s="40">
        <v>1232</v>
      </c>
      <c r="S43" s="37">
        <v>1099</v>
      </c>
      <c r="T43" s="40">
        <v>1220</v>
      </c>
      <c r="U43" s="40">
        <v>1184</v>
      </c>
      <c r="V43" s="37">
        <v>1099</v>
      </c>
      <c r="W43" s="40">
        <v>1232</v>
      </c>
      <c r="X43" s="40">
        <v>1196</v>
      </c>
      <c r="Y43" s="40">
        <v>1147</v>
      </c>
      <c r="Z43" s="37">
        <v>1135</v>
      </c>
      <c r="AA43" s="40">
        <v>1111</v>
      </c>
      <c r="AB43" s="40">
        <v>1413</v>
      </c>
      <c r="AC43" s="40">
        <v>1413</v>
      </c>
      <c r="AD43" s="40">
        <v>1461</v>
      </c>
      <c r="AE43" s="40">
        <v>1196</v>
      </c>
      <c r="AF43" s="40">
        <v>1292</v>
      </c>
      <c r="AG43" s="37">
        <v>1147</v>
      </c>
      <c r="AH43" s="39">
        <f t="shared" si="2"/>
        <v>51694</v>
      </c>
      <c r="AI43" s="3"/>
      <c r="AJ43" s="3"/>
    </row>
    <row r="44" spans="1:37">
      <c r="A44" s="68">
        <v>36</v>
      </c>
      <c r="B44" s="69" t="s">
        <v>45</v>
      </c>
      <c r="C44" s="64">
        <v>2404</v>
      </c>
      <c r="D44" s="40">
        <v>2319</v>
      </c>
      <c r="E44" s="37">
        <v>2343</v>
      </c>
      <c r="F44" s="40">
        <v>2307</v>
      </c>
      <c r="G44" s="40">
        <v>2379</v>
      </c>
      <c r="H44" s="40">
        <v>2186</v>
      </c>
      <c r="I44" s="40">
        <v>2307</v>
      </c>
      <c r="J44" s="40">
        <v>2379</v>
      </c>
      <c r="K44" s="40">
        <v>2331</v>
      </c>
      <c r="L44" s="37">
        <v>2367</v>
      </c>
      <c r="M44" s="40">
        <v>2259</v>
      </c>
      <c r="N44" s="40">
        <v>2379</v>
      </c>
      <c r="O44" s="40">
        <v>2295</v>
      </c>
      <c r="P44" s="40">
        <v>1268</v>
      </c>
      <c r="Q44" s="40">
        <v>1208</v>
      </c>
      <c r="R44" s="40">
        <v>1196</v>
      </c>
      <c r="S44" s="37">
        <v>1304</v>
      </c>
      <c r="T44" s="40">
        <v>1244</v>
      </c>
      <c r="U44" s="40">
        <v>1256</v>
      </c>
      <c r="V44" s="37">
        <v>1220</v>
      </c>
      <c r="W44" s="40">
        <v>1196</v>
      </c>
      <c r="X44" s="40">
        <v>1075</v>
      </c>
      <c r="Y44" s="40">
        <v>1220</v>
      </c>
      <c r="Z44" s="37">
        <v>1232</v>
      </c>
      <c r="AA44" s="40">
        <v>1268</v>
      </c>
      <c r="AB44" s="40">
        <v>1413</v>
      </c>
      <c r="AC44" s="40">
        <v>1413</v>
      </c>
      <c r="AD44" s="40">
        <v>1461</v>
      </c>
      <c r="AE44" s="40">
        <v>1256</v>
      </c>
      <c r="AF44" s="40">
        <v>1292</v>
      </c>
      <c r="AG44" s="37">
        <v>1232</v>
      </c>
      <c r="AH44" s="39">
        <f t="shared" si="2"/>
        <v>53009</v>
      </c>
      <c r="AI44" s="3"/>
      <c r="AJ44" s="3"/>
    </row>
    <row r="45" spans="1:37">
      <c r="A45" s="68">
        <v>37</v>
      </c>
      <c r="B45" s="69" t="s">
        <v>46</v>
      </c>
      <c r="C45" s="64">
        <v>2307</v>
      </c>
      <c r="D45" s="40">
        <v>2271</v>
      </c>
      <c r="E45" s="37">
        <v>2307</v>
      </c>
      <c r="F45" s="40">
        <v>2259</v>
      </c>
      <c r="G45" s="40">
        <v>2222</v>
      </c>
      <c r="H45" s="40">
        <v>2307</v>
      </c>
      <c r="I45" s="40">
        <v>2259</v>
      </c>
      <c r="J45" s="40">
        <v>2343</v>
      </c>
      <c r="K45" s="40">
        <v>2355</v>
      </c>
      <c r="L45" s="37">
        <v>2295</v>
      </c>
      <c r="M45" s="40">
        <v>2259</v>
      </c>
      <c r="N45" s="40">
        <v>2343</v>
      </c>
      <c r="O45" s="40">
        <v>2247</v>
      </c>
      <c r="P45" s="40">
        <v>1244</v>
      </c>
      <c r="Q45" s="40">
        <v>1147</v>
      </c>
      <c r="R45" s="40">
        <v>1063</v>
      </c>
      <c r="S45" s="37">
        <v>1280</v>
      </c>
      <c r="T45" s="40">
        <v>1268</v>
      </c>
      <c r="U45" s="40">
        <v>1172</v>
      </c>
      <c r="V45" s="37">
        <v>1184</v>
      </c>
      <c r="W45" s="40">
        <v>1172</v>
      </c>
      <c r="X45" s="40">
        <v>1220</v>
      </c>
      <c r="Y45" s="40">
        <v>1244</v>
      </c>
      <c r="Z45" s="37">
        <v>1111</v>
      </c>
      <c r="AA45" s="40">
        <v>1208</v>
      </c>
      <c r="AB45" s="40">
        <v>1377</v>
      </c>
      <c r="AC45" s="40">
        <v>1389</v>
      </c>
      <c r="AD45" s="40">
        <v>1353</v>
      </c>
      <c r="AE45" s="40">
        <v>1196</v>
      </c>
      <c r="AF45" s="40">
        <v>1232</v>
      </c>
      <c r="AG45" s="37">
        <v>1184</v>
      </c>
      <c r="AH45" s="39">
        <f>SUM(C45:AG45)</f>
        <v>51818</v>
      </c>
      <c r="AI45" s="3"/>
      <c r="AJ45" s="3"/>
    </row>
    <row r="46" spans="1:37">
      <c r="A46" s="68">
        <v>38</v>
      </c>
      <c r="B46" s="69" t="s">
        <v>47</v>
      </c>
      <c r="C46" s="64">
        <v>2404</v>
      </c>
      <c r="D46" s="40">
        <v>2379</v>
      </c>
      <c r="E46" s="37">
        <v>2367</v>
      </c>
      <c r="F46" s="40">
        <v>2307</v>
      </c>
      <c r="G46" s="40">
        <v>2331</v>
      </c>
      <c r="H46" s="40">
        <v>2355</v>
      </c>
      <c r="I46" s="40">
        <v>2198</v>
      </c>
      <c r="J46" s="40">
        <v>2355</v>
      </c>
      <c r="K46" s="40">
        <v>2355</v>
      </c>
      <c r="L46" s="37">
        <v>2319</v>
      </c>
      <c r="M46" s="40">
        <v>2138</v>
      </c>
      <c r="N46" s="40">
        <v>2355</v>
      </c>
      <c r="O46" s="40">
        <v>2295</v>
      </c>
      <c r="P46" s="40">
        <v>1256</v>
      </c>
      <c r="Q46" s="40">
        <v>1184</v>
      </c>
      <c r="R46" s="40">
        <v>1196</v>
      </c>
      <c r="S46" s="37">
        <v>1292</v>
      </c>
      <c r="T46" s="40">
        <v>1329</v>
      </c>
      <c r="U46" s="40">
        <v>1184</v>
      </c>
      <c r="V46" s="37">
        <v>1220</v>
      </c>
      <c r="W46" s="40">
        <v>1220</v>
      </c>
      <c r="X46" s="40">
        <v>1244</v>
      </c>
      <c r="Y46" s="40">
        <v>1220</v>
      </c>
      <c r="Z46" s="37">
        <v>1268</v>
      </c>
      <c r="AA46" s="40">
        <v>1280</v>
      </c>
      <c r="AB46" s="40">
        <v>1413</v>
      </c>
      <c r="AC46" s="40">
        <v>1449</v>
      </c>
      <c r="AD46" s="40">
        <v>1401</v>
      </c>
      <c r="AE46" s="40">
        <v>1268</v>
      </c>
      <c r="AF46" s="40">
        <v>1232</v>
      </c>
      <c r="AG46" s="37">
        <v>1280</v>
      </c>
      <c r="AH46" s="39">
        <f t="shared" si="2"/>
        <v>53094</v>
      </c>
      <c r="AI46" s="3"/>
      <c r="AJ46" s="3"/>
    </row>
    <row r="47" spans="1:37">
      <c r="A47" s="68">
        <v>39</v>
      </c>
      <c r="B47" s="69" t="s">
        <v>48</v>
      </c>
      <c r="C47" s="64">
        <v>2319</v>
      </c>
      <c r="D47" s="40">
        <v>2283</v>
      </c>
      <c r="E47" s="37">
        <v>2295</v>
      </c>
      <c r="F47" s="40">
        <v>2210</v>
      </c>
      <c r="G47" s="40">
        <v>2150</v>
      </c>
      <c r="H47" s="40">
        <v>2283</v>
      </c>
      <c r="I47" s="40">
        <v>2150</v>
      </c>
      <c r="J47" s="40">
        <v>2222</v>
      </c>
      <c r="K47" s="40">
        <v>2319</v>
      </c>
      <c r="L47" s="37">
        <v>2222</v>
      </c>
      <c r="M47" s="40">
        <v>2114</v>
      </c>
      <c r="N47" s="40">
        <v>2162</v>
      </c>
      <c r="O47" s="40">
        <v>2198</v>
      </c>
      <c r="P47" s="40">
        <v>1256</v>
      </c>
      <c r="Q47" s="40">
        <v>1099</v>
      </c>
      <c r="R47" s="40">
        <v>1147</v>
      </c>
      <c r="S47" s="37">
        <v>1208</v>
      </c>
      <c r="T47" s="40">
        <v>1220</v>
      </c>
      <c r="U47" s="40">
        <v>1147</v>
      </c>
      <c r="V47" s="37">
        <v>1135</v>
      </c>
      <c r="W47" s="40">
        <v>1111</v>
      </c>
      <c r="X47" s="40">
        <v>1172</v>
      </c>
      <c r="Y47" s="40">
        <v>1172</v>
      </c>
      <c r="Z47" s="37">
        <v>1147</v>
      </c>
      <c r="AA47" s="40">
        <v>1172</v>
      </c>
      <c r="AB47" s="40">
        <v>1353</v>
      </c>
      <c r="AC47" s="40">
        <v>1341</v>
      </c>
      <c r="AD47" s="40">
        <v>1317</v>
      </c>
      <c r="AE47" s="40">
        <v>1039</v>
      </c>
      <c r="AF47" s="40">
        <v>1268</v>
      </c>
      <c r="AG47" s="37">
        <v>1184</v>
      </c>
      <c r="AH47" s="39">
        <f t="shared" si="2"/>
        <v>50415</v>
      </c>
      <c r="AI47" s="3"/>
      <c r="AJ47" s="3"/>
      <c r="AK47" s="41"/>
    </row>
    <row r="48" spans="1:37">
      <c r="A48" s="68">
        <v>40</v>
      </c>
      <c r="B48" s="69" t="s">
        <v>49</v>
      </c>
      <c r="C48" s="64">
        <v>2355</v>
      </c>
      <c r="D48" s="40">
        <v>2247</v>
      </c>
      <c r="E48" s="37">
        <v>2283</v>
      </c>
      <c r="F48" s="40">
        <v>2222</v>
      </c>
      <c r="G48" s="40">
        <v>2174</v>
      </c>
      <c r="H48" s="40">
        <v>2295</v>
      </c>
      <c r="I48" s="40">
        <v>2198</v>
      </c>
      <c r="J48" s="40">
        <v>2343</v>
      </c>
      <c r="K48" s="40">
        <v>2307</v>
      </c>
      <c r="L48" s="37">
        <v>2198</v>
      </c>
      <c r="M48" s="40">
        <v>2162</v>
      </c>
      <c r="N48" s="40">
        <v>2198</v>
      </c>
      <c r="O48" s="40">
        <v>2210</v>
      </c>
      <c r="P48" s="40">
        <v>1220</v>
      </c>
      <c r="Q48" s="40">
        <v>1208</v>
      </c>
      <c r="R48" s="40">
        <v>1147</v>
      </c>
      <c r="S48" s="37">
        <v>1172</v>
      </c>
      <c r="T48" s="40">
        <v>1244</v>
      </c>
      <c r="U48" s="40">
        <v>1147</v>
      </c>
      <c r="V48" s="37">
        <v>1172</v>
      </c>
      <c r="W48" s="40">
        <v>1196</v>
      </c>
      <c r="X48" s="40">
        <v>1172</v>
      </c>
      <c r="Y48" s="40">
        <v>1159</v>
      </c>
      <c r="Z48" s="37">
        <v>1147</v>
      </c>
      <c r="AA48" s="40">
        <v>1208</v>
      </c>
      <c r="AB48" s="40">
        <v>1256</v>
      </c>
      <c r="AC48" s="40">
        <v>1232</v>
      </c>
      <c r="AD48" s="40">
        <v>1377</v>
      </c>
      <c r="AE48" s="40">
        <v>1159</v>
      </c>
      <c r="AF48" s="40">
        <v>1268</v>
      </c>
      <c r="AG48" s="37">
        <v>1159</v>
      </c>
      <c r="AH48" s="39">
        <f t="shared" si="2"/>
        <v>50835</v>
      </c>
      <c r="AI48" s="3"/>
      <c r="AJ48" s="3"/>
    </row>
    <row r="49" spans="1:37">
      <c r="A49" s="68">
        <v>41</v>
      </c>
      <c r="B49" s="69" t="s">
        <v>50</v>
      </c>
      <c r="C49" s="64">
        <v>2222</v>
      </c>
      <c r="D49" s="40">
        <v>2367</v>
      </c>
      <c r="E49" s="37">
        <v>2307</v>
      </c>
      <c r="F49" s="40">
        <v>2283</v>
      </c>
      <c r="G49" s="40">
        <v>2259</v>
      </c>
      <c r="H49" s="40">
        <v>2343</v>
      </c>
      <c r="I49" s="40">
        <v>2355</v>
      </c>
      <c r="J49" s="40">
        <v>2295</v>
      </c>
      <c r="K49" s="40">
        <v>2331</v>
      </c>
      <c r="L49" s="37">
        <v>2247</v>
      </c>
      <c r="M49" s="40">
        <v>2295</v>
      </c>
      <c r="N49" s="40">
        <v>2307</v>
      </c>
      <c r="O49" s="40">
        <v>2271</v>
      </c>
      <c r="P49" s="40">
        <v>1220</v>
      </c>
      <c r="Q49" s="40">
        <v>1208</v>
      </c>
      <c r="R49" s="40">
        <v>1208</v>
      </c>
      <c r="S49" s="37">
        <v>1232</v>
      </c>
      <c r="T49" s="40">
        <v>1280</v>
      </c>
      <c r="U49" s="40">
        <v>1268</v>
      </c>
      <c r="V49" s="37">
        <v>1196</v>
      </c>
      <c r="W49" s="40">
        <v>1232</v>
      </c>
      <c r="X49" s="40">
        <v>1232</v>
      </c>
      <c r="Y49" s="40">
        <v>1196</v>
      </c>
      <c r="Z49" s="37">
        <v>1244</v>
      </c>
      <c r="AA49" s="40">
        <v>1280</v>
      </c>
      <c r="AB49" s="40">
        <v>1377</v>
      </c>
      <c r="AC49" s="40">
        <v>1449</v>
      </c>
      <c r="AD49" s="40">
        <v>1461</v>
      </c>
      <c r="AE49" s="40">
        <v>1232</v>
      </c>
      <c r="AF49" s="40">
        <v>1317</v>
      </c>
      <c r="AG49" s="37">
        <v>1317</v>
      </c>
      <c r="AH49" s="39">
        <f t="shared" si="2"/>
        <v>52831</v>
      </c>
      <c r="AI49" s="3"/>
      <c r="AJ49" s="3"/>
    </row>
    <row r="50" spans="1:37">
      <c r="A50" s="68">
        <v>42</v>
      </c>
      <c r="B50" s="69" t="s">
        <v>51</v>
      </c>
      <c r="C50" s="64">
        <v>2234</v>
      </c>
      <c r="D50" s="40">
        <v>2343</v>
      </c>
      <c r="E50" s="37">
        <v>2391</v>
      </c>
      <c r="F50" s="40">
        <v>2307</v>
      </c>
      <c r="G50" s="40">
        <v>2331</v>
      </c>
      <c r="H50" s="40">
        <v>2343</v>
      </c>
      <c r="I50" s="40">
        <v>2331</v>
      </c>
      <c r="J50" s="40">
        <v>2319</v>
      </c>
      <c r="K50" s="40">
        <v>2319</v>
      </c>
      <c r="L50" s="37">
        <v>2343</v>
      </c>
      <c r="M50" s="40">
        <v>2319</v>
      </c>
      <c r="N50" s="40">
        <v>2331</v>
      </c>
      <c r="O50" s="40">
        <v>2222</v>
      </c>
      <c r="P50" s="40">
        <v>1292</v>
      </c>
      <c r="Q50" s="40">
        <v>1304</v>
      </c>
      <c r="R50" s="40">
        <v>1268</v>
      </c>
      <c r="S50" s="37">
        <v>1232</v>
      </c>
      <c r="T50" s="40">
        <v>1256</v>
      </c>
      <c r="U50" s="40">
        <v>1172</v>
      </c>
      <c r="V50" s="37">
        <v>1268</v>
      </c>
      <c r="W50" s="40">
        <v>1280</v>
      </c>
      <c r="X50" s="40">
        <v>1292</v>
      </c>
      <c r="Y50" s="40">
        <v>1220</v>
      </c>
      <c r="Z50" s="37">
        <v>1317</v>
      </c>
      <c r="AA50" s="40">
        <v>1292</v>
      </c>
      <c r="AB50" s="40">
        <v>1425</v>
      </c>
      <c r="AC50" s="40">
        <v>1401</v>
      </c>
      <c r="AD50" s="40">
        <v>1461</v>
      </c>
      <c r="AE50" s="40">
        <v>1280</v>
      </c>
      <c r="AF50" s="40">
        <v>1365</v>
      </c>
      <c r="AG50" s="37">
        <v>1377</v>
      </c>
      <c r="AH50" s="39">
        <f t="shared" si="2"/>
        <v>53635</v>
      </c>
      <c r="AI50" s="3"/>
      <c r="AJ50" s="3"/>
    </row>
    <row r="51" spans="1:37">
      <c r="A51" s="68">
        <v>43</v>
      </c>
      <c r="B51" s="69" t="s">
        <v>52</v>
      </c>
      <c r="C51" s="64">
        <v>2247</v>
      </c>
      <c r="D51" s="40">
        <v>2247</v>
      </c>
      <c r="E51" s="37">
        <v>2343</v>
      </c>
      <c r="F51" s="40">
        <v>2355</v>
      </c>
      <c r="G51" s="40">
        <v>2247</v>
      </c>
      <c r="H51" s="40">
        <v>2271</v>
      </c>
      <c r="I51" s="40">
        <v>2307</v>
      </c>
      <c r="J51" s="40">
        <v>2379</v>
      </c>
      <c r="K51" s="40">
        <v>2259</v>
      </c>
      <c r="L51" s="37">
        <v>2307</v>
      </c>
      <c r="M51" s="40">
        <v>2343</v>
      </c>
      <c r="N51" s="40">
        <v>2307</v>
      </c>
      <c r="O51" s="40">
        <v>2295</v>
      </c>
      <c r="P51" s="40">
        <v>1208</v>
      </c>
      <c r="Q51" s="40">
        <v>1280</v>
      </c>
      <c r="R51" s="40">
        <v>1280</v>
      </c>
      <c r="S51" s="37">
        <v>1268</v>
      </c>
      <c r="T51" s="40">
        <v>1184</v>
      </c>
      <c r="U51" s="40">
        <v>1244</v>
      </c>
      <c r="V51" s="37">
        <v>1244</v>
      </c>
      <c r="W51" s="40">
        <v>1268</v>
      </c>
      <c r="X51" s="40">
        <v>1292</v>
      </c>
      <c r="Y51" s="40">
        <v>1244</v>
      </c>
      <c r="Z51" s="37">
        <v>1317</v>
      </c>
      <c r="AA51" s="40">
        <v>1317</v>
      </c>
      <c r="AB51" s="40">
        <v>1413</v>
      </c>
      <c r="AC51" s="40">
        <v>1437</v>
      </c>
      <c r="AD51" s="40">
        <v>1510</v>
      </c>
      <c r="AE51" s="40">
        <v>1304</v>
      </c>
      <c r="AF51" s="40">
        <v>1389</v>
      </c>
      <c r="AG51" s="37">
        <v>1317</v>
      </c>
      <c r="AH51" s="39">
        <f t="shared" si="2"/>
        <v>53423</v>
      </c>
      <c r="AI51" s="3"/>
      <c r="AJ51" s="3"/>
    </row>
    <row r="52" spans="1:37">
      <c r="A52" s="68">
        <v>44</v>
      </c>
      <c r="B52" s="69" t="s">
        <v>53</v>
      </c>
      <c r="C52" s="64">
        <v>2283</v>
      </c>
      <c r="D52" s="40">
        <v>2355</v>
      </c>
      <c r="E52" s="37">
        <v>2307</v>
      </c>
      <c r="F52" s="40">
        <v>2295</v>
      </c>
      <c r="G52" s="40">
        <v>2271</v>
      </c>
      <c r="H52" s="40">
        <v>2307</v>
      </c>
      <c r="I52" s="40">
        <v>2464</v>
      </c>
      <c r="J52" s="40">
        <v>2379</v>
      </c>
      <c r="K52" s="40">
        <v>2295</v>
      </c>
      <c r="L52" s="37">
        <v>2271</v>
      </c>
      <c r="M52" s="40">
        <v>2355</v>
      </c>
      <c r="N52" s="40">
        <v>2259</v>
      </c>
      <c r="O52" s="40">
        <v>2319</v>
      </c>
      <c r="P52" s="40">
        <v>1244</v>
      </c>
      <c r="Q52" s="40">
        <v>1280</v>
      </c>
      <c r="R52" s="40">
        <v>1292</v>
      </c>
      <c r="S52" s="37">
        <v>1280</v>
      </c>
      <c r="T52" s="40">
        <v>1232</v>
      </c>
      <c r="U52" s="40">
        <v>1268</v>
      </c>
      <c r="V52" s="37">
        <v>1256</v>
      </c>
      <c r="W52" s="40">
        <v>1304</v>
      </c>
      <c r="X52" s="40">
        <v>1268</v>
      </c>
      <c r="Y52" s="40">
        <v>1184</v>
      </c>
      <c r="Z52" s="37">
        <v>1256</v>
      </c>
      <c r="AA52" s="40">
        <v>1268</v>
      </c>
      <c r="AB52" s="40">
        <v>1437</v>
      </c>
      <c r="AC52" s="40">
        <v>1474</v>
      </c>
      <c r="AD52" s="40">
        <v>1474</v>
      </c>
      <c r="AE52" s="40">
        <v>1329</v>
      </c>
      <c r="AF52" s="40">
        <v>1401</v>
      </c>
      <c r="AG52" s="37">
        <v>1292</v>
      </c>
      <c r="AH52" s="39">
        <f t="shared" si="2"/>
        <v>53699</v>
      </c>
      <c r="AI52" s="3"/>
      <c r="AJ52" s="3"/>
    </row>
    <row r="53" spans="1:37">
      <c r="A53" s="34">
        <v>45</v>
      </c>
      <c r="B53" s="35" t="s">
        <v>54</v>
      </c>
      <c r="C53" s="36">
        <v>2355</v>
      </c>
      <c r="D53" s="37">
        <v>2295</v>
      </c>
      <c r="E53" s="37">
        <v>2234</v>
      </c>
      <c r="F53" s="37">
        <v>2295</v>
      </c>
      <c r="G53" s="37">
        <v>2198</v>
      </c>
      <c r="H53" s="37">
        <v>2247</v>
      </c>
      <c r="I53" s="37">
        <v>2367</v>
      </c>
      <c r="J53" s="37">
        <v>2343</v>
      </c>
      <c r="K53" s="37">
        <v>2307</v>
      </c>
      <c r="L53" s="37">
        <v>2162</v>
      </c>
      <c r="M53" s="37">
        <v>2222</v>
      </c>
      <c r="N53" s="37">
        <v>2162</v>
      </c>
      <c r="O53" s="37">
        <v>2319</v>
      </c>
      <c r="P53" s="37">
        <v>1147</v>
      </c>
      <c r="Q53" s="37">
        <v>1208</v>
      </c>
      <c r="R53" s="37">
        <v>1280</v>
      </c>
      <c r="S53" s="37">
        <v>1304</v>
      </c>
      <c r="T53" s="37">
        <v>1220</v>
      </c>
      <c r="U53" s="37">
        <v>1304</v>
      </c>
      <c r="V53" s="37">
        <v>1244</v>
      </c>
      <c r="W53" s="37">
        <v>1172</v>
      </c>
      <c r="X53" s="37">
        <v>1244</v>
      </c>
      <c r="Y53" s="37">
        <v>1208</v>
      </c>
      <c r="Z53" s="37">
        <v>1232</v>
      </c>
      <c r="AA53" s="37">
        <v>1159</v>
      </c>
      <c r="AB53" s="37">
        <v>1449</v>
      </c>
      <c r="AC53" s="37">
        <v>1425</v>
      </c>
      <c r="AD53" s="37">
        <v>1474</v>
      </c>
      <c r="AE53" s="37">
        <v>1329</v>
      </c>
      <c r="AF53" s="37">
        <v>1353</v>
      </c>
      <c r="AG53" s="37">
        <v>1244</v>
      </c>
      <c r="AH53" s="39">
        <f t="shared" si="2"/>
        <v>52502</v>
      </c>
      <c r="AI53" s="3"/>
      <c r="AJ53" s="3"/>
    </row>
    <row r="54" spans="1:37">
      <c r="A54" s="34">
        <v>46</v>
      </c>
      <c r="B54" s="35" t="s">
        <v>55</v>
      </c>
      <c r="C54" s="36">
        <v>2367</v>
      </c>
      <c r="D54" s="37">
        <v>2391</v>
      </c>
      <c r="E54" s="37">
        <v>2391</v>
      </c>
      <c r="F54" s="37">
        <v>2379</v>
      </c>
      <c r="G54" s="37">
        <v>2283</v>
      </c>
      <c r="H54" s="37">
        <v>2391</v>
      </c>
      <c r="I54" s="37">
        <v>2391</v>
      </c>
      <c r="J54" s="37">
        <v>2404</v>
      </c>
      <c r="K54" s="37">
        <v>2331</v>
      </c>
      <c r="L54" s="37">
        <v>2331</v>
      </c>
      <c r="M54" s="37">
        <v>2283</v>
      </c>
      <c r="N54" s="37">
        <v>2138</v>
      </c>
      <c r="O54" s="37">
        <v>2271</v>
      </c>
      <c r="P54" s="37">
        <v>1256</v>
      </c>
      <c r="Q54" s="37">
        <v>1256</v>
      </c>
      <c r="R54" s="37">
        <v>1268</v>
      </c>
      <c r="S54" s="37">
        <v>1135</v>
      </c>
      <c r="T54" s="37">
        <v>1147</v>
      </c>
      <c r="U54" s="37">
        <v>1208</v>
      </c>
      <c r="V54" s="37">
        <v>1232</v>
      </c>
      <c r="W54" s="37">
        <v>1232</v>
      </c>
      <c r="X54" s="37">
        <v>1268</v>
      </c>
      <c r="Y54" s="37">
        <v>1280</v>
      </c>
      <c r="Z54" s="37">
        <v>1232</v>
      </c>
      <c r="AA54" s="37">
        <v>1256</v>
      </c>
      <c r="AB54" s="37">
        <v>1425</v>
      </c>
      <c r="AC54" s="37">
        <v>1425</v>
      </c>
      <c r="AD54" s="37">
        <v>1389</v>
      </c>
      <c r="AE54" s="37">
        <v>1304</v>
      </c>
      <c r="AF54" s="37">
        <v>1341</v>
      </c>
      <c r="AG54" s="37">
        <v>1292</v>
      </c>
      <c r="AH54" s="39">
        <f t="shared" si="2"/>
        <v>53297</v>
      </c>
      <c r="AI54" s="3"/>
      <c r="AJ54" s="3"/>
    </row>
    <row r="55" spans="1:37">
      <c r="A55" s="34">
        <v>47</v>
      </c>
      <c r="B55" s="35" t="s">
        <v>56</v>
      </c>
      <c r="C55" s="36">
        <v>2222</v>
      </c>
      <c r="D55" s="37">
        <v>2234</v>
      </c>
      <c r="E55" s="37">
        <v>2283</v>
      </c>
      <c r="F55" s="37">
        <v>2283</v>
      </c>
      <c r="G55" s="37">
        <v>2210</v>
      </c>
      <c r="H55" s="37">
        <v>2247</v>
      </c>
      <c r="I55" s="37">
        <v>2343</v>
      </c>
      <c r="J55" s="37">
        <v>2331</v>
      </c>
      <c r="K55" s="37">
        <v>2247</v>
      </c>
      <c r="L55" s="37">
        <v>2162</v>
      </c>
      <c r="M55" s="37">
        <v>2126</v>
      </c>
      <c r="N55" s="37">
        <v>2174</v>
      </c>
      <c r="O55" s="37">
        <v>2259</v>
      </c>
      <c r="P55" s="37">
        <v>1135</v>
      </c>
      <c r="Q55" s="37">
        <v>1220</v>
      </c>
      <c r="R55" s="37">
        <v>1244</v>
      </c>
      <c r="S55" s="37">
        <v>1099</v>
      </c>
      <c r="T55" s="37">
        <v>1159</v>
      </c>
      <c r="U55" s="37">
        <v>1208</v>
      </c>
      <c r="V55" s="37">
        <v>1147</v>
      </c>
      <c r="W55" s="37">
        <v>1147</v>
      </c>
      <c r="X55" s="37">
        <v>1208</v>
      </c>
      <c r="Y55" s="37">
        <v>1232</v>
      </c>
      <c r="Z55" s="37">
        <v>1159</v>
      </c>
      <c r="AA55" s="37">
        <v>1208</v>
      </c>
      <c r="AB55" s="37">
        <v>1437</v>
      </c>
      <c r="AC55" s="37">
        <v>1365</v>
      </c>
      <c r="AD55" s="37">
        <v>1449</v>
      </c>
      <c r="AE55" s="37">
        <v>1244</v>
      </c>
      <c r="AF55" s="37">
        <v>1304</v>
      </c>
      <c r="AG55" s="37">
        <v>1220</v>
      </c>
      <c r="AH55" s="39">
        <f t="shared" si="2"/>
        <v>51306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2271</v>
      </c>
      <c r="D56" s="45">
        <v>2222</v>
      </c>
      <c r="E56" s="45">
        <v>2283</v>
      </c>
      <c r="F56" s="45">
        <v>2319</v>
      </c>
      <c r="G56" s="45">
        <v>2162</v>
      </c>
      <c r="H56" s="45">
        <v>2295</v>
      </c>
      <c r="I56" s="45">
        <v>2319</v>
      </c>
      <c r="J56" s="45">
        <v>2295</v>
      </c>
      <c r="K56" s="45">
        <v>2271</v>
      </c>
      <c r="L56" s="45">
        <v>2186</v>
      </c>
      <c r="M56" s="45">
        <v>2174</v>
      </c>
      <c r="N56" s="45">
        <v>2186</v>
      </c>
      <c r="O56" s="45">
        <v>2331</v>
      </c>
      <c r="P56" s="45">
        <v>1172</v>
      </c>
      <c r="Q56" s="45">
        <v>1280</v>
      </c>
      <c r="R56" s="45">
        <v>1268</v>
      </c>
      <c r="S56" s="45">
        <v>1220</v>
      </c>
      <c r="T56" s="45">
        <v>1232</v>
      </c>
      <c r="U56" s="45">
        <v>1244</v>
      </c>
      <c r="V56" s="45">
        <v>1196</v>
      </c>
      <c r="W56" s="45">
        <v>1196</v>
      </c>
      <c r="X56" s="45">
        <v>1123</v>
      </c>
      <c r="Y56" s="45">
        <v>1280</v>
      </c>
      <c r="Z56" s="45">
        <v>1244</v>
      </c>
      <c r="AA56" s="45">
        <v>1147</v>
      </c>
      <c r="AB56" s="45">
        <v>1413</v>
      </c>
      <c r="AC56" s="45">
        <v>1437</v>
      </c>
      <c r="AD56" s="45">
        <v>1486</v>
      </c>
      <c r="AE56" s="45">
        <v>1256</v>
      </c>
      <c r="AF56" s="45">
        <v>1353</v>
      </c>
      <c r="AG56" s="45">
        <v>1292</v>
      </c>
      <c r="AH56" s="47">
        <f t="shared" si="2"/>
        <v>52153</v>
      </c>
      <c r="AI56" s="3"/>
      <c r="AJ56" s="3"/>
    </row>
    <row r="57" spans="1:37">
      <c r="A57" s="80" t="s">
        <v>58</v>
      </c>
      <c r="B57" s="81"/>
      <c r="C57" s="48">
        <f>SUM(C9:C56)</f>
        <v>109043</v>
      </c>
      <c r="D57" s="49">
        <f t="shared" ref="D57:AG57" si="3">SUM(D9:D56)</f>
        <v>107978</v>
      </c>
      <c r="E57" s="49">
        <f t="shared" si="3"/>
        <v>110006</v>
      </c>
      <c r="F57" s="49">
        <f t="shared" si="3"/>
        <v>107904</v>
      </c>
      <c r="G57" s="49">
        <f t="shared" si="3"/>
        <v>108243</v>
      </c>
      <c r="H57" s="49">
        <f t="shared" si="3"/>
        <v>109721</v>
      </c>
      <c r="I57" s="49">
        <f t="shared" si="3"/>
        <v>107897</v>
      </c>
      <c r="J57" s="49">
        <f t="shared" si="3"/>
        <v>107917</v>
      </c>
      <c r="K57" s="50">
        <f t="shared" si="3"/>
        <v>107944</v>
      </c>
      <c r="L57" s="49">
        <f t="shared" si="3"/>
        <v>108101</v>
      </c>
      <c r="M57" s="49">
        <f t="shared" si="3"/>
        <v>107266</v>
      </c>
      <c r="N57" s="49">
        <f t="shared" si="3"/>
        <v>107350</v>
      </c>
      <c r="O57" s="49">
        <f t="shared" si="3"/>
        <v>106781</v>
      </c>
      <c r="P57" s="49">
        <f t="shared" si="3"/>
        <v>56550</v>
      </c>
      <c r="Q57" s="49">
        <f t="shared" si="3"/>
        <v>57177</v>
      </c>
      <c r="R57" s="49">
        <f t="shared" si="3"/>
        <v>57444</v>
      </c>
      <c r="S57" s="49">
        <f t="shared" si="3"/>
        <v>59410</v>
      </c>
      <c r="T57" s="49">
        <f t="shared" si="3"/>
        <v>57820</v>
      </c>
      <c r="U57" s="49">
        <f t="shared" si="3"/>
        <v>57263</v>
      </c>
      <c r="V57" s="49">
        <f t="shared" si="3"/>
        <v>57649</v>
      </c>
      <c r="W57" s="49">
        <f t="shared" si="3"/>
        <v>57116</v>
      </c>
      <c r="X57" s="49">
        <f t="shared" si="3"/>
        <v>56985</v>
      </c>
      <c r="Y57" s="49">
        <f t="shared" si="3"/>
        <v>58109</v>
      </c>
      <c r="Z57" s="49">
        <f t="shared" si="3"/>
        <v>59072</v>
      </c>
      <c r="AA57" s="49">
        <f t="shared" si="3"/>
        <v>58818</v>
      </c>
      <c r="AB57" s="49">
        <f t="shared" si="3"/>
        <v>62066</v>
      </c>
      <c r="AC57" s="49">
        <f t="shared" si="3"/>
        <v>67056</v>
      </c>
      <c r="AD57" s="49">
        <f t="shared" si="3"/>
        <v>67676</v>
      </c>
      <c r="AE57" s="49">
        <f t="shared" si="3"/>
        <v>60943</v>
      </c>
      <c r="AF57" s="49">
        <f t="shared" si="3"/>
        <v>60217</v>
      </c>
      <c r="AG57" s="49">
        <f t="shared" si="3"/>
        <v>61030</v>
      </c>
      <c r="AH57" s="51">
        <f>SUM(AH9:AH56)</f>
        <v>2478552</v>
      </c>
      <c r="AI57" s="52">
        <f>SUM(C57:AG57)</f>
        <v>2478552</v>
      </c>
      <c r="AJ57" s="3"/>
    </row>
    <row r="58" spans="1:37" ht="14.25" thickBot="1">
      <c r="A58" s="82" t="s">
        <v>59</v>
      </c>
      <c r="B58" s="83"/>
      <c r="C58" s="53">
        <f>+SUM(C25:C52)*C$7</f>
        <v>63630</v>
      </c>
      <c r="D58" s="53">
        <f>+SUM(D25:D52)*D$7</f>
        <v>63797</v>
      </c>
      <c r="E58" s="53">
        <f t="shared" ref="E58:AD58" si="4">+SUM(E25:E52)*E$7</f>
        <v>0</v>
      </c>
      <c r="F58" s="53">
        <f t="shared" si="4"/>
        <v>62767</v>
      </c>
      <c r="G58" s="53">
        <f t="shared" si="4"/>
        <v>63215</v>
      </c>
      <c r="H58" s="53">
        <f t="shared" si="4"/>
        <v>64983</v>
      </c>
      <c r="I58" s="53">
        <f t="shared" si="4"/>
        <v>63389</v>
      </c>
      <c r="J58" s="53">
        <f t="shared" si="4"/>
        <v>63228</v>
      </c>
      <c r="K58" s="53">
        <f t="shared" si="4"/>
        <v>63435</v>
      </c>
      <c r="L58" s="53">
        <f t="shared" si="4"/>
        <v>0</v>
      </c>
      <c r="M58" s="53">
        <f t="shared" si="4"/>
        <v>63145</v>
      </c>
      <c r="N58" s="53">
        <f t="shared" si="4"/>
        <v>63265</v>
      </c>
      <c r="O58" s="53">
        <f t="shared" si="4"/>
        <v>62454</v>
      </c>
      <c r="P58" s="53">
        <f t="shared" si="4"/>
        <v>31716</v>
      </c>
      <c r="Q58" s="53">
        <f t="shared" si="4"/>
        <v>33442</v>
      </c>
      <c r="R58" s="53">
        <f t="shared" si="4"/>
        <v>33866</v>
      </c>
      <c r="S58" s="53">
        <f t="shared" si="4"/>
        <v>0</v>
      </c>
      <c r="T58" s="53">
        <f t="shared" si="4"/>
        <v>34195</v>
      </c>
      <c r="U58" s="53">
        <f t="shared" si="4"/>
        <v>33613</v>
      </c>
      <c r="V58" s="53">
        <f t="shared" si="4"/>
        <v>0</v>
      </c>
      <c r="W58" s="53">
        <f t="shared" si="4"/>
        <v>33662</v>
      </c>
      <c r="X58" s="53">
        <f t="shared" si="4"/>
        <v>33613</v>
      </c>
      <c r="Y58" s="53">
        <f t="shared" si="4"/>
        <v>33795</v>
      </c>
      <c r="Z58" s="53">
        <f t="shared" si="4"/>
        <v>0</v>
      </c>
      <c r="AA58" s="53">
        <f t="shared" si="4"/>
        <v>34821</v>
      </c>
      <c r="AB58" s="53">
        <f t="shared" si="4"/>
        <v>37041</v>
      </c>
      <c r="AC58" s="53">
        <f t="shared" si="4"/>
        <v>39264</v>
      </c>
      <c r="AD58" s="53">
        <f t="shared" si="4"/>
        <v>39496</v>
      </c>
      <c r="AE58" s="53">
        <f>+SUM(AE25:AE52)*AE$7</f>
        <v>34675</v>
      </c>
      <c r="AF58" s="53">
        <f>+SUM(AF25:AF52)*AF$7</f>
        <v>35712</v>
      </c>
      <c r="AG58" s="53">
        <f>+SUM(AG25:AG52)*AG$7</f>
        <v>0</v>
      </c>
      <c r="AH58" s="66">
        <f>SUM(C58:AG58)</f>
        <v>1186219</v>
      </c>
      <c r="AI58" s="52">
        <f>AH58</f>
        <v>1186219</v>
      </c>
      <c r="AJ58" s="54"/>
      <c r="AK58" s="54"/>
    </row>
    <row r="59" spans="1:37">
      <c r="A59" s="82" t="s">
        <v>60</v>
      </c>
      <c r="B59" s="83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64388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63724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34675</v>
      </c>
      <c r="T59" s="53">
        <f t="shared" si="5"/>
        <v>0</v>
      </c>
      <c r="U59" s="53">
        <f t="shared" si="5"/>
        <v>0</v>
      </c>
      <c r="V59" s="53">
        <f t="shared" si="5"/>
        <v>33891</v>
      </c>
      <c r="W59" s="53">
        <f t="shared" si="5"/>
        <v>0</v>
      </c>
      <c r="X59" s="53">
        <f t="shared" si="5"/>
        <v>0</v>
      </c>
      <c r="Y59" s="53">
        <f t="shared" si="5"/>
        <v>0</v>
      </c>
      <c r="Z59" s="53">
        <f t="shared" si="5"/>
        <v>34615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34894</v>
      </c>
      <c r="AH59" s="66">
        <f>SUM(C59:AG59)</f>
        <v>266187</v>
      </c>
      <c r="AI59" s="55">
        <f>AH59+AH60</f>
        <v>1292333</v>
      </c>
      <c r="AK59" s="2"/>
    </row>
    <row r="60" spans="1:37" ht="14.25" thickBot="1">
      <c r="A60" s="84" t="s">
        <v>61</v>
      </c>
      <c r="B60" s="85"/>
      <c r="C60" s="56">
        <f>+C57-C58-C59</f>
        <v>45413</v>
      </c>
      <c r="D60" s="56">
        <f>+D57-D58-D59</f>
        <v>44181</v>
      </c>
      <c r="E60" s="56">
        <f t="shared" ref="E60:AD60" si="6">+E57-E58-E59</f>
        <v>45618</v>
      </c>
      <c r="F60" s="56">
        <f t="shared" si="6"/>
        <v>45137</v>
      </c>
      <c r="G60" s="56">
        <f t="shared" si="6"/>
        <v>45028</v>
      </c>
      <c r="H60" s="56">
        <f>+H57-H58-H59</f>
        <v>44738</v>
      </c>
      <c r="I60" s="56">
        <f t="shared" si="6"/>
        <v>44508</v>
      </c>
      <c r="J60" s="56">
        <f t="shared" si="6"/>
        <v>44689</v>
      </c>
      <c r="K60" s="56">
        <f t="shared" si="6"/>
        <v>44509</v>
      </c>
      <c r="L60" s="56">
        <f t="shared" si="6"/>
        <v>44377</v>
      </c>
      <c r="M60" s="56">
        <f t="shared" si="6"/>
        <v>44121</v>
      </c>
      <c r="N60" s="56">
        <f t="shared" si="6"/>
        <v>44085</v>
      </c>
      <c r="O60" s="56">
        <f t="shared" si="6"/>
        <v>44327</v>
      </c>
      <c r="P60" s="56">
        <f t="shared" si="6"/>
        <v>24834</v>
      </c>
      <c r="Q60" s="56">
        <f t="shared" si="6"/>
        <v>23735</v>
      </c>
      <c r="R60" s="56">
        <f t="shared" si="6"/>
        <v>23578</v>
      </c>
      <c r="S60" s="56">
        <f t="shared" si="6"/>
        <v>24735</v>
      </c>
      <c r="T60" s="56">
        <f t="shared" si="6"/>
        <v>23625</v>
      </c>
      <c r="U60" s="56">
        <f t="shared" si="6"/>
        <v>23650</v>
      </c>
      <c r="V60" s="56">
        <f t="shared" si="6"/>
        <v>23758</v>
      </c>
      <c r="W60" s="56">
        <f t="shared" si="6"/>
        <v>23454</v>
      </c>
      <c r="X60" s="56">
        <f t="shared" si="6"/>
        <v>23372</v>
      </c>
      <c r="Y60" s="56">
        <f t="shared" si="6"/>
        <v>24314</v>
      </c>
      <c r="Z60" s="56">
        <f t="shared" si="6"/>
        <v>24457</v>
      </c>
      <c r="AA60" s="56">
        <f t="shared" si="6"/>
        <v>23997</v>
      </c>
      <c r="AB60" s="56">
        <f t="shared" si="6"/>
        <v>25025</v>
      </c>
      <c r="AC60" s="56">
        <f t="shared" si="6"/>
        <v>27792</v>
      </c>
      <c r="AD60" s="56">
        <f t="shared" si="6"/>
        <v>28180</v>
      </c>
      <c r="AE60" s="56">
        <f>+AE57-AE58-AE59</f>
        <v>26268</v>
      </c>
      <c r="AF60" s="56">
        <f>+AF57-AF58-AF59</f>
        <v>24505</v>
      </c>
      <c r="AG60" s="56">
        <f>+AG57-AG58-AG59</f>
        <v>26136</v>
      </c>
      <c r="AH60" s="67">
        <f>SUM(C60:AG60)</f>
        <v>1026146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2476</v>
      </c>
      <c r="AH62" s="1" t="s">
        <v>63</v>
      </c>
    </row>
    <row r="63" spans="1:37" ht="18.75" hidden="1">
      <c r="AF63" s="60" t="s">
        <v>64</v>
      </c>
      <c r="AG63" s="54">
        <f>MIN(C9:AG56)</f>
        <v>870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O2:AG2"/>
    <mergeCell ref="G4:H4"/>
    <mergeCell ref="P4:Q4"/>
    <mergeCell ref="U4:V4"/>
    <mergeCell ref="Z4:AA4"/>
    <mergeCell ref="AE4:AF4"/>
    <mergeCell ref="K2:N2"/>
    <mergeCell ref="L4:M4"/>
    <mergeCell ref="A7:B7"/>
    <mergeCell ref="A57:B57"/>
    <mergeCell ref="A58:B58"/>
    <mergeCell ref="A59:B59"/>
    <mergeCell ref="A60:B60"/>
  </mergeCells>
  <phoneticPr fontId="2"/>
  <conditionalFormatting sqref="C7:AG7">
    <cfRule type="cellIs" dxfId="50" priority="4" stopIfTrue="1" operator="equal">
      <formula>0</formula>
    </cfRule>
  </conditionalFormatting>
  <conditionalFormatting sqref="C57:AG60">
    <cfRule type="expression" dxfId="49" priority="6" stopIfTrue="1">
      <formula>+WEEKDAY(#REF!,2)&gt;=6</formula>
    </cfRule>
  </conditionalFormatting>
  <conditionalFormatting sqref="C61:AH61 AJ61">
    <cfRule type="expression" dxfId="48" priority="5" stopIfTrue="1">
      <formula>+WEEKDAY(#REF!,2)&gt;=6</formula>
    </cfRule>
  </conditionalFormatting>
  <conditionalFormatting sqref="AI60">
    <cfRule type="expression" dxfId="47" priority="3" stopIfTrue="1">
      <formula>+WEEKDAY(#REF!,2)&gt;=6</formula>
    </cfRule>
  </conditionalFormatting>
  <conditionalFormatting sqref="AI61">
    <cfRule type="expression" dxfId="46" priority="2" stopIfTrue="1">
      <formula>+WEEKDAY(#REF!,2)&gt;=6</formula>
    </cfRule>
  </conditionalFormatting>
  <conditionalFormatting sqref="C9:AG56">
    <cfRule type="expression" dxfId="5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AL27" sqref="AL27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89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3513456</v>
      </c>
      <c r="H4" s="93"/>
      <c r="I4" s="8" t="s">
        <v>2</v>
      </c>
      <c r="K4" s="7" t="s">
        <v>1</v>
      </c>
      <c r="L4" s="99">
        <v>1597178</v>
      </c>
      <c r="M4" s="100"/>
      <c r="N4" s="8" t="s">
        <v>2</v>
      </c>
      <c r="O4" s="7" t="s">
        <v>1</v>
      </c>
      <c r="P4" s="94">
        <f>SUM(C57:AG57)</f>
        <v>1916278</v>
      </c>
      <c r="Q4" s="95"/>
      <c r="R4" s="9" t="s">
        <v>67</v>
      </c>
      <c r="S4" s="9"/>
      <c r="T4" s="10" t="s">
        <v>5</v>
      </c>
      <c r="U4" s="96">
        <f>IF(AND(MONTH(A7)&gt;=7,MONTH(A7)&lt;=9),SUM(C58:AG58),0)</f>
        <v>0</v>
      </c>
      <c r="V4" s="97"/>
      <c r="W4" s="11" t="s">
        <v>4</v>
      </c>
      <c r="X4" s="12"/>
      <c r="Y4" s="10" t="s">
        <v>6</v>
      </c>
      <c r="Z4" s="96">
        <f>SUM(C58:AG58)-U4</f>
        <v>896607</v>
      </c>
      <c r="AA4" s="97"/>
      <c r="AB4" s="11" t="s">
        <v>4</v>
      </c>
      <c r="AC4" s="9"/>
      <c r="AD4" s="10" t="s">
        <v>83</v>
      </c>
      <c r="AE4" s="96">
        <f>SUM(AH59:AH60)</f>
        <v>1019671</v>
      </c>
      <c r="AF4" s="98"/>
      <c r="AG4" s="13" t="s">
        <v>68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45383</v>
      </c>
      <c r="B7" s="79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D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0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0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 t="shared" si="0"/>
        <v>0</v>
      </c>
      <c r="X7" s="22">
        <f t="shared" si="0"/>
        <v>1</v>
      </c>
      <c r="Y7" s="22">
        <f t="shared" si="0"/>
        <v>1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0</v>
      </c>
      <c r="AE7" s="22">
        <v>0</v>
      </c>
      <c r="AF7" s="22">
        <v>0</v>
      </c>
      <c r="AG7" s="22">
        <v>1</v>
      </c>
      <c r="AH7" s="22" t="s">
        <v>69</v>
      </c>
      <c r="AI7" s="3"/>
      <c r="AJ7" s="3"/>
    </row>
    <row r="8" spans="1:36" ht="19.5" thickBot="1">
      <c r="A8" s="23"/>
      <c r="B8" s="24" t="s">
        <v>8</v>
      </c>
      <c r="C8" s="25">
        <f>A7</f>
        <v>45383</v>
      </c>
      <c r="D8" s="25">
        <f>+C8+1</f>
        <v>45384</v>
      </c>
      <c r="E8" s="25">
        <f t="shared" ref="E8:AF8" si="1">+D8+1</f>
        <v>45385</v>
      </c>
      <c r="F8" s="25">
        <f t="shared" si="1"/>
        <v>45386</v>
      </c>
      <c r="G8" s="25">
        <f t="shared" si="1"/>
        <v>45387</v>
      </c>
      <c r="H8" s="25">
        <f t="shared" si="1"/>
        <v>45388</v>
      </c>
      <c r="I8" s="25">
        <f t="shared" si="1"/>
        <v>45389</v>
      </c>
      <c r="J8" s="25">
        <f t="shared" si="1"/>
        <v>45390</v>
      </c>
      <c r="K8" s="25">
        <f t="shared" si="1"/>
        <v>45391</v>
      </c>
      <c r="L8" s="25">
        <f t="shared" si="1"/>
        <v>45392</v>
      </c>
      <c r="M8" s="25">
        <f t="shared" si="1"/>
        <v>45393</v>
      </c>
      <c r="N8" s="25">
        <f t="shared" si="1"/>
        <v>45394</v>
      </c>
      <c r="O8" s="25">
        <f t="shared" si="1"/>
        <v>45395</v>
      </c>
      <c r="P8" s="25">
        <f t="shared" si="1"/>
        <v>45396</v>
      </c>
      <c r="Q8" s="25">
        <f t="shared" si="1"/>
        <v>45397</v>
      </c>
      <c r="R8" s="25">
        <f t="shared" si="1"/>
        <v>45398</v>
      </c>
      <c r="S8" s="25">
        <f t="shared" si="1"/>
        <v>45399</v>
      </c>
      <c r="T8" s="25">
        <f t="shared" si="1"/>
        <v>45400</v>
      </c>
      <c r="U8" s="25">
        <f t="shared" si="1"/>
        <v>45401</v>
      </c>
      <c r="V8" s="25">
        <f t="shared" si="1"/>
        <v>45402</v>
      </c>
      <c r="W8" s="25">
        <f t="shared" si="1"/>
        <v>45403</v>
      </c>
      <c r="X8" s="25">
        <f t="shared" si="1"/>
        <v>45404</v>
      </c>
      <c r="Y8" s="25">
        <f t="shared" si="1"/>
        <v>45405</v>
      </c>
      <c r="Z8" s="25">
        <f t="shared" si="1"/>
        <v>45406</v>
      </c>
      <c r="AA8" s="25">
        <f t="shared" si="1"/>
        <v>45407</v>
      </c>
      <c r="AB8" s="25">
        <f t="shared" si="1"/>
        <v>45408</v>
      </c>
      <c r="AC8" s="25">
        <f t="shared" si="1"/>
        <v>45409</v>
      </c>
      <c r="AD8" s="25">
        <f t="shared" si="1"/>
        <v>45410</v>
      </c>
      <c r="AE8" s="25">
        <f t="shared" si="1"/>
        <v>45411</v>
      </c>
      <c r="AF8" s="25">
        <f t="shared" si="1"/>
        <v>45412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1427</v>
      </c>
      <c r="D9" s="31">
        <v>1270</v>
      </c>
      <c r="E9" s="31">
        <v>1296</v>
      </c>
      <c r="F9" s="31">
        <v>1374</v>
      </c>
      <c r="G9" s="31">
        <v>1335</v>
      </c>
      <c r="H9" s="31">
        <v>1270</v>
      </c>
      <c r="I9" s="31">
        <v>1374</v>
      </c>
      <c r="J9" s="31">
        <v>1361</v>
      </c>
      <c r="K9" s="31">
        <v>1296</v>
      </c>
      <c r="L9" s="31">
        <v>1296</v>
      </c>
      <c r="M9" s="31">
        <v>1335</v>
      </c>
      <c r="N9" s="31">
        <v>1296</v>
      </c>
      <c r="O9" s="31">
        <v>1335</v>
      </c>
      <c r="P9" s="31">
        <v>1374</v>
      </c>
      <c r="Q9" s="31">
        <v>1322</v>
      </c>
      <c r="R9" s="31">
        <v>1388</v>
      </c>
      <c r="S9" s="31">
        <v>1309</v>
      </c>
      <c r="T9" s="31">
        <v>1374</v>
      </c>
      <c r="U9" s="31">
        <v>1322</v>
      </c>
      <c r="V9" s="31">
        <v>1348</v>
      </c>
      <c r="W9" s="31">
        <v>1361</v>
      </c>
      <c r="X9" s="31">
        <v>1296</v>
      </c>
      <c r="Y9" s="31">
        <v>1283</v>
      </c>
      <c r="Z9" s="31">
        <v>1322</v>
      </c>
      <c r="AA9" s="31">
        <v>1322</v>
      </c>
      <c r="AB9" s="31">
        <v>1335</v>
      </c>
      <c r="AC9" s="31">
        <v>1296</v>
      </c>
      <c r="AD9" s="31">
        <v>1388</v>
      </c>
      <c r="AE9" s="31">
        <v>1283</v>
      </c>
      <c r="AF9" s="31">
        <v>1283</v>
      </c>
      <c r="AG9" s="32"/>
      <c r="AH9" s="33">
        <f>SUM(C9:AG9)</f>
        <v>39871</v>
      </c>
      <c r="AI9" s="3"/>
      <c r="AJ9" s="3"/>
    </row>
    <row r="10" spans="1:36">
      <c r="A10" s="34">
        <v>2</v>
      </c>
      <c r="B10" s="35" t="s">
        <v>11</v>
      </c>
      <c r="C10" s="36">
        <v>1401</v>
      </c>
      <c r="D10" s="37">
        <v>1374</v>
      </c>
      <c r="E10" s="37">
        <v>1388</v>
      </c>
      <c r="F10" s="37">
        <v>1388</v>
      </c>
      <c r="G10" s="37">
        <v>1388</v>
      </c>
      <c r="H10" s="37">
        <v>1374</v>
      </c>
      <c r="I10" s="37">
        <v>1401</v>
      </c>
      <c r="J10" s="37">
        <v>1466</v>
      </c>
      <c r="K10" s="37">
        <v>1335</v>
      </c>
      <c r="L10" s="37">
        <v>1388</v>
      </c>
      <c r="M10" s="37">
        <v>1374</v>
      </c>
      <c r="N10" s="37">
        <v>1348</v>
      </c>
      <c r="O10" s="37">
        <v>1335</v>
      </c>
      <c r="P10" s="37">
        <v>1427</v>
      </c>
      <c r="Q10" s="37">
        <v>1427</v>
      </c>
      <c r="R10" s="37">
        <v>1374</v>
      </c>
      <c r="S10" s="37">
        <v>1335</v>
      </c>
      <c r="T10" s="37">
        <v>1374</v>
      </c>
      <c r="U10" s="37">
        <v>1348</v>
      </c>
      <c r="V10" s="37">
        <v>1374</v>
      </c>
      <c r="W10" s="37">
        <v>1388</v>
      </c>
      <c r="X10" s="37">
        <v>1440</v>
      </c>
      <c r="Y10" s="37">
        <v>1322</v>
      </c>
      <c r="Z10" s="37">
        <v>1374</v>
      </c>
      <c r="AA10" s="37">
        <v>1335</v>
      </c>
      <c r="AB10" s="37">
        <v>1335</v>
      </c>
      <c r="AC10" s="37">
        <v>1361</v>
      </c>
      <c r="AD10" s="37">
        <v>1427</v>
      </c>
      <c r="AE10" s="37">
        <v>1309</v>
      </c>
      <c r="AF10" s="37">
        <v>1296</v>
      </c>
      <c r="AG10" s="38"/>
      <c r="AH10" s="39">
        <f>SUM(C10:AG10)</f>
        <v>41206</v>
      </c>
      <c r="AI10" s="3"/>
      <c r="AJ10" s="3"/>
    </row>
    <row r="11" spans="1:36">
      <c r="A11" s="34">
        <v>3</v>
      </c>
      <c r="B11" s="35" t="s">
        <v>12</v>
      </c>
      <c r="C11" s="36">
        <v>1348</v>
      </c>
      <c r="D11" s="37">
        <v>1283</v>
      </c>
      <c r="E11" s="37">
        <v>1257</v>
      </c>
      <c r="F11" s="37">
        <v>1257</v>
      </c>
      <c r="G11" s="37">
        <v>1257</v>
      </c>
      <c r="H11" s="37">
        <v>1270</v>
      </c>
      <c r="I11" s="37">
        <v>1322</v>
      </c>
      <c r="J11" s="37">
        <v>1361</v>
      </c>
      <c r="K11" s="37">
        <v>1283</v>
      </c>
      <c r="L11" s="37">
        <v>1257</v>
      </c>
      <c r="M11" s="37">
        <v>1270</v>
      </c>
      <c r="N11" s="37">
        <v>1270</v>
      </c>
      <c r="O11" s="37">
        <v>1296</v>
      </c>
      <c r="P11" s="37">
        <v>1348</v>
      </c>
      <c r="Q11" s="37">
        <v>1309</v>
      </c>
      <c r="R11" s="37">
        <v>1270</v>
      </c>
      <c r="S11" s="37">
        <v>1283</v>
      </c>
      <c r="T11" s="37">
        <v>1270</v>
      </c>
      <c r="U11" s="37">
        <v>1244</v>
      </c>
      <c r="V11" s="37">
        <v>1244</v>
      </c>
      <c r="W11" s="37">
        <v>1283</v>
      </c>
      <c r="X11" s="37">
        <v>1322</v>
      </c>
      <c r="Y11" s="37">
        <v>1257</v>
      </c>
      <c r="Z11" s="37">
        <v>1191</v>
      </c>
      <c r="AA11" s="37">
        <v>1296</v>
      </c>
      <c r="AB11" s="37">
        <v>1296</v>
      </c>
      <c r="AC11" s="37">
        <v>1270</v>
      </c>
      <c r="AD11" s="37">
        <v>1296</v>
      </c>
      <c r="AE11" s="37">
        <v>1309</v>
      </c>
      <c r="AF11" s="37">
        <v>1270</v>
      </c>
      <c r="AG11" s="38"/>
      <c r="AH11" s="39">
        <f t="shared" ref="AH11:AH56" si="2">SUM(C11:AG11)</f>
        <v>38489</v>
      </c>
      <c r="AI11" s="3"/>
      <c r="AJ11" s="3"/>
    </row>
    <row r="12" spans="1:36">
      <c r="A12" s="34">
        <v>4</v>
      </c>
      <c r="B12" s="35" t="s">
        <v>13</v>
      </c>
      <c r="C12" s="36">
        <v>1401</v>
      </c>
      <c r="D12" s="37">
        <v>1283</v>
      </c>
      <c r="E12" s="37">
        <v>1270</v>
      </c>
      <c r="F12" s="37">
        <v>1309</v>
      </c>
      <c r="G12" s="37">
        <v>1296</v>
      </c>
      <c r="H12" s="37">
        <v>1257</v>
      </c>
      <c r="I12" s="37">
        <v>1348</v>
      </c>
      <c r="J12" s="37">
        <v>1322</v>
      </c>
      <c r="K12" s="37">
        <v>1191</v>
      </c>
      <c r="L12" s="37">
        <v>1191</v>
      </c>
      <c r="M12" s="37">
        <v>1322</v>
      </c>
      <c r="N12" s="37">
        <v>1270</v>
      </c>
      <c r="O12" s="37">
        <v>1309</v>
      </c>
      <c r="P12" s="37">
        <v>1270</v>
      </c>
      <c r="Q12" s="37">
        <v>1244</v>
      </c>
      <c r="R12" s="37">
        <v>1309</v>
      </c>
      <c r="S12" s="37">
        <v>1309</v>
      </c>
      <c r="T12" s="37">
        <v>1322</v>
      </c>
      <c r="U12" s="37">
        <v>1348</v>
      </c>
      <c r="V12" s="37">
        <v>1335</v>
      </c>
      <c r="W12" s="37">
        <v>1296</v>
      </c>
      <c r="X12" s="37">
        <v>1388</v>
      </c>
      <c r="Y12" s="37">
        <v>1296</v>
      </c>
      <c r="Z12" s="37">
        <v>1309</v>
      </c>
      <c r="AA12" s="37">
        <v>1283</v>
      </c>
      <c r="AB12" s="37">
        <v>1309</v>
      </c>
      <c r="AC12" s="37">
        <v>1296</v>
      </c>
      <c r="AD12" s="37">
        <v>1296</v>
      </c>
      <c r="AE12" s="37">
        <v>1270</v>
      </c>
      <c r="AF12" s="37">
        <v>1322</v>
      </c>
      <c r="AG12" s="38"/>
      <c r="AH12" s="39">
        <f t="shared" si="2"/>
        <v>38971</v>
      </c>
      <c r="AI12" s="3"/>
      <c r="AJ12" s="3"/>
    </row>
    <row r="13" spans="1:36">
      <c r="A13" s="34">
        <v>5</v>
      </c>
      <c r="B13" s="35" t="s">
        <v>14</v>
      </c>
      <c r="C13" s="36">
        <v>1414</v>
      </c>
      <c r="D13" s="37">
        <v>1348</v>
      </c>
      <c r="E13" s="37">
        <v>1335</v>
      </c>
      <c r="F13" s="37">
        <v>1388</v>
      </c>
      <c r="G13" s="37">
        <v>1388</v>
      </c>
      <c r="H13" s="37">
        <v>1361</v>
      </c>
      <c r="I13" s="37">
        <v>1374</v>
      </c>
      <c r="J13" s="37">
        <v>1374</v>
      </c>
      <c r="K13" s="37">
        <v>1401</v>
      </c>
      <c r="L13" s="37">
        <v>1270</v>
      </c>
      <c r="M13" s="37">
        <v>1348</v>
      </c>
      <c r="N13" s="37">
        <v>1401</v>
      </c>
      <c r="O13" s="37">
        <v>1309</v>
      </c>
      <c r="P13" s="37">
        <v>1296</v>
      </c>
      <c r="Q13" s="37">
        <v>1414</v>
      </c>
      <c r="R13" s="37">
        <v>1322</v>
      </c>
      <c r="S13" s="37">
        <v>1440</v>
      </c>
      <c r="T13" s="37">
        <v>1401</v>
      </c>
      <c r="U13" s="37">
        <v>1361</v>
      </c>
      <c r="V13" s="37">
        <v>1374</v>
      </c>
      <c r="W13" s="37">
        <v>1361</v>
      </c>
      <c r="X13" s="37">
        <v>1440</v>
      </c>
      <c r="Y13" s="37">
        <v>1296</v>
      </c>
      <c r="Z13" s="37">
        <v>1414</v>
      </c>
      <c r="AA13" s="37">
        <v>1427</v>
      </c>
      <c r="AB13" s="37">
        <v>1361</v>
      </c>
      <c r="AC13" s="37">
        <v>1309</v>
      </c>
      <c r="AD13" s="37">
        <v>1361</v>
      </c>
      <c r="AE13" s="37">
        <v>1348</v>
      </c>
      <c r="AF13" s="37">
        <v>1466</v>
      </c>
      <c r="AG13" s="38"/>
      <c r="AH13" s="39">
        <f t="shared" si="2"/>
        <v>41102</v>
      </c>
      <c r="AI13" s="3"/>
      <c r="AJ13" s="3"/>
    </row>
    <row r="14" spans="1:36">
      <c r="A14" s="34">
        <v>6</v>
      </c>
      <c r="B14" s="35" t="s">
        <v>15</v>
      </c>
      <c r="C14" s="36">
        <v>1414</v>
      </c>
      <c r="D14" s="37">
        <v>1388</v>
      </c>
      <c r="E14" s="37">
        <v>1335</v>
      </c>
      <c r="F14" s="37">
        <v>1283</v>
      </c>
      <c r="G14" s="37">
        <v>1348</v>
      </c>
      <c r="H14" s="37">
        <v>1361</v>
      </c>
      <c r="I14" s="37">
        <v>1414</v>
      </c>
      <c r="J14" s="37">
        <v>1388</v>
      </c>
      <c r="K14" s="37">
        <v>1270</v>
      </c>
      <c r="L14" s="37">
        <v>1388</v>
      </c>
      <c r="M14" s="37">
        <v>1309</v>
      </c>
      <c r="N14" s="37">
        <v>1414</v>
      </c>
      <c r="O14" s="37">
        <v>1335</v>
      </c>
      <c r="P14" s="37">
        <v>1257</v>
      </c>
      <c r="Q14" s="37">
        <v>1283</v>
      </c>
      <c r="R14" s="37">
        <v>1335</v>
      </c>
      <c r="S14" s="37">
        <v>1388</v>
      </c>
      <c r="T14" s="37">
        <v>1322</v>
      </c>
      <c r="U14" s="37">
        <v>1414</v>
      </c>
      <c r="V14" s="37">
        <v>1453</v>
      </c>
      <c r="W14" s="37">
        <v>1270</v>
      </c>
      <c r="X14" s="37">
        <v>1348</v>
      </c>
      <c r="Y14" s="37">
        <v>1361</v>
      </c>
      <c r="Z14" s="37">
        <v>1414</v>
      </c>
      <c r="AA14" s="37">
        <v>1401</v>
      </c>
      <c r="AB14" s="37">
        <v>1427</v>
      </c>
      <c r="AC14" s="37">
        <v>1348</v>
      </c>
      <c r="AD14" s="37">
        <v>1414</v>
      </c>
      <c r="AE14" s="37">
        <v>1388</v>
      </c>
      <c r="AF14" s="37">
        <v>1440</v>
      </c>
      <c r="AG14" s="38"/>
      <c r="AH14" s="39">
        <f t="shared" si="2"/>
        <v>40910</v>
      </c>
      <c r="AI14" s="3"/>
      <c r="AJ14" s="3"/>
    </row>
    <row r="15" spans="1:36">
      <c r="A15" s="34">
        <v>7</v>
      </c>
      <c r="B15" s="35" t="s">
        <v>16</v>
      </c>
      <c r="C15" s="36">
        <v>1401</v>
      </c>
      <c r="D15" s="37">
        <v>1374</v>
      </c>
      <c r="E15" s="37">
        <v>1427</v>
      </c>
      <c r="F15" s="37">
        <v>1335</v>
      </c>
      <c r="G15" s="37">
        <v>1270</v>
      </c>
      <c r="H15" s="37">
        <v>1270</v>
      </c>
      <c r="I15" s="37">
        <v>1440</v>
      </c>
      <c r="J15" s="37">
        <v>1244</v>
      </c>
      <c r="K15" s="37">
        <v>1348</v>
      </c>
      <c r="L15" s="37">
        <v>1348</v>
      </c>
      <c r="M15" s="37">
        <v>1309</v>
      </c>
      <c r="N15" s="37">
        <v>1204</v>
      </c>
      <c r="O15" s="37">
        <v>1348</v>
      </c>
      <c r="P15" s="37">
        <v>1427</v>
      </c>
      <c r="Q15" s="37">
        <v>1361</v>
      </c>
      <c r="R15" s="37">
        <v>1348</v>
      </c>
      <c r="S15" s="37">
        <v>1335</v>
      </c>
      <c r="T15" s="37">
        <v>1204</v>
      </c>
      <c r="U15" s="37">
        <v>1361</v>
      </c>
      <c r="V15" s="37">
        <v>1388</v>
      </c>
      <c r="W15" s="37">
        <v>1401</v>
      </c>
      <c r="X15" s="37">
        <v>1427</v>
      </c>
      <c r="Y15" s="37">
        <v>1348</v>
      </c>
      <c r="Z15" s="37">
        <v>1283</v>
      </c>
      <c r="AA15" s="37">
        <v>1348</v>
      </c>
      <c r="AB15" s="37">
        <v>1322</v>
      </c>
      <c r="AC15" s="37">
        <v>1348</v>
      </c>
      <c r="AD15" s="37">
        <v>1401</v>
      </c>
      <c r="AE15" s="37">
        <v>1335</v>
      </c>
      <c r="AF15" s="37">
        <v>1361</v>
      </c>
      <c r="AG15" s="38"/>
      <c r="AH15" s="39">
        <f t="shared" si="2"/>
        <v>40316</v>
      </c>
      <c r="AI15" s="3"/>
      <c r="AJ15" s="3"/>
    </row>
    <row r="16" spans="1:36">
      <c r="A16" s="34">
        <v>8</v>
      </c>
      <c r="B16" s="35" t="s">
        <v>17</v>
      </c>
      <c r="C16" s="36">
        <v>1217</v>
      </c>
      <c r="D16" s="37">
        <v>1374</v>
      </c>
      <c r="E16" s="37">
        <v>1414</v>
      </c>
      <c r="F16" s="37">
        <v>1388</v>
      </c>
      <c r="G16" s="37">
        <v>1257</v>
      </c>
      <c r="H16" s="37">
        <v>1309</v>
      </c>
      <c r="I16" s="37">
        <v>1374</v>
      </c>
      <c r="J16" s="37">
        <v>1296</v>
      </c>
      <c r="K16" s="37">
        <v>1335</v>
      </c>
      <c r="L16" s="37">
        <v>1322</v>
      </c>
      <c r="M16" s="37">
        <v>1283</v>
      </c>
      <c r="N16" s="37">
        <v>1361</v>
      </c>
      <c r="O16" s="37">
        <v>1361</v>
      </c>
      <c r="P16" s="37">
        <v>1427</v>
      </c>
      <c r="Q16" s="37">
        <v>1348</v>
      </c>
      <c r="R16" s="37">
        <v>1322</v>
      </c>
      <c r="S16" s="37">
        <v>1283</v>
      </c>
      <c r="T16" s="37">
        <v>1401</v>
      </c>
      <c r="U16" s="37">
        <v>1283</v>
      </c>
      <c r="V16" s="37">
        <v>1427</v>
      </c>
      <c r="W16" s="37">
        <v>1361</v>
      </c>
      <c r="X16" s="37">
        <v>1401</v>
      </c>
      <c r="Y16" s="37">
        <v>1335</v>
      </c>
      <c r="Z16" s="37">
        <v>1388</v>
      </c>
      <c r="AA16" s="37">
        <v>1244</v>
      </c>
      <c r="AB16" s="37">
        <v>1283</v>
      </c>
      <c r="AC16" s="37">
        <v>1270</v>
      </c>
      <c r="AD16" s="37">
        <v>1374</v>
      </c>
      <c r="AE16" s="37">
        <v>1257</v>
      </c>
      <c r="AF16" s="37">
        <v>1309</v>
      </c>
      <c r="AG16" s="38"/>
      <c r="AH16" s="39">
        <f t="shared" si="2"/>
        <v>40004</v>
      </c>
      <c r="AI16" s="3"/>
      <c r="AJ16" s="3"/>
    </row>
    <row r="17" spans="1:39">
      <c r="A17" s="34">
        <v>9</v>
      </c>
      <c r="B17" s="35" t="s">
        <v>18</v>
      </c>
      <c r="C17" s="36">
        <v>1257</v>
      </c>
      <c r="D17" s="37">
        <v>1309</v>
      </c>
      <c r="E17" s="37">
        <v>1388</v>
      </c>
      <c r="F17" s="37">
        <v>1374</v>
      </c>
      <c r="G17" s="37">
        <v>1322</v>
      </c>
      <c r="H17" s="37">
        <v>1309</v>
      </c>
      <c r="I17" s="37">
        <v>1348</v>
      </c>
      <c r="J17" s="37">
        <v>1335</v>
      </c>
      <c r="K17" s="37">
        <v>1309</v>
      </c>
      <c r="L17" s="37">
        <v>1335</v>
      </c>
      <c r="M17" s="37">
        <v>1335</v>
      </c>
      <c r="N17" s="37">
        <v>1335</v>
      </c>
      <c r="O17" s="37">
        <v>1348</v>
      </c>
      <c r="P17" s="37">
        <v>1388</v>
      </c>
      <c r="Q17" s="37">
        <v>1257</v>
      </c>
      <c r="R17" s="37">
        <v>1322</v>
      </c>
      <c r="S17" s="37">
        <v>1217</v>
      </c>
      <c r="T17" s="37">
        <v>1322</v>
      </c>
      <c r="U17" s="37">
        <v>1322</v>
      </c>
      <c r="V17" s="37">
        <v>1388</v>
      </c>
      <c r="W17" s="37">
        <v>1374</v>
      </c>
      <c r="X17" s="37">
        <v>1322</v>
      </c>
      <c r="Y17" s="37">
        <v>1309</v>
      </c>
      <c r="Z17" s="37">
        <v>1388</v>
      </c>
      <c r="AA17" s="37">
        <v>1322</v>
      </c>
      <c r="AB17" s="37">
        <v>1322</v>
      </c>
      <c r="AC17" s="37">
        <v>1244</v>
      </c>
      <c r="AD17" s="37">
        <v>1374</v>
      </c>
      <c r="AE17" s="37">
        <v>1361</v>
      </c>
      <c r="AF17" s="37">
        <v>1414</v>
      </c>
      <c r="AG17" s="38"/>
      <c r="AH17" s="39">
        <f t="shared" si="2"/>
        <v>39950</v>
      </c>
      <c r="AI17" s="3"/>
      <c r="AJ17" s="3"/>
    </row>
    <row r="18" spans="1:39">
      <c r="A18" s="34">
        <v>10</v>
      </c>
      <c r="B18" s="35" t="s">
        <v>19</v>
      </c>
      <c r="C18" s="36">
        <v>1204</v>
      </c>
      <c r="D18" s="37">
        <v>1165</v>
      </c>
      <c r="E18" s="37">
        <v>1374</v>
      </c>
      <c r="F18" s="37">
        <v>1361</v>
      </c>
      <c r="G18" s="37">
        <v>1322</v>
      </c>
      <c r="H18" s="37">
        <v>1374</v>
      </c>
      <c r="I18" s="37">
        <v>1388</v>
      </c>
      <c r="J18" s="37">
        <v>1270</v>
      </c>
      <c r="K18" s="37">
        <v>1335</v>
      </c>
      <c r="L18" s="37">
        <v>1270</v>
      </c>
      <c r="M18" s="37">
        <v>1230</v>
      </c>
      <c r="N18" s="37">
        <v>1309</v>
      </c>
      <c r="O18" s="37">
        <v>1204</v>
      </c>
      <c r="P18" s="37">
        <v>1414</v>
      </c>
      <c r="Q18" s="37">
        <v>1270</v>
      </c>
      <c r="R18" s="37">
        <v>1296</v>
      </c>
      <c r="S18" s="37">
        <v>1309</v>
      </c>
      <c r="T18" s="37">
        <v>1296</v>
      </c>
      <c r="U18" s="37">
        <v>1309</v>
      </c>
      <c r="V18" s="37">
        <v>1335</v>
      </c>
      <c r="W18" s="37">
        <v>1374</v>
      </c>
      <c r="X18" s="37">
        <v>1217</v>
      </c>
      <c r="Y18" s="37">
        <v>1361</v>
      </c>
      <c r="Z18" s="37">
        <v>1335</v>
      </c>
      <c r="AA18" s="37">
        <v>1374</v>
      </c>
      <c r="AB18" s="37">
        <v>1244</v>
      </c>
      <c r="AC18" s="37">
        <v>1322</v>
      </c>
      <c r="AD18" s="37">
        <v>1427</v>
      </c>
      <c r="AE18" s="37">
        <v>1335</v>
      </c>
      <c r="AF18" s="37">
        <v>1270</v>
      </c>
      <c r="AG18" s="38"/>
      <c r="AH18" s="39">
        <f t="shared" si="2"/>
        <v>39294</v>
      </c>
      <c r="AI18" s="3"/>
      <c r="AJ18" s="3"/>
    </row>
    <row r="19" spans="1:39">
      <c r="A19" s="34">
        <v>11</v>
      </c>
      <c r="B19" s="35" t="s">
        <v>20</v>
      </c>
      <c r="C19" s="36">
        <v>1217</v>
      </c>
      <c r="D19" s="37">
        <v>1283</v>
      </c>
      <c r="E19" s="37">
        <v>1283</v>
      </c>
      <c r="F19" s="37">
        <v>1335</v>
      </c>
      <c r="G19" s="37">
        <v>1283</v>
      </c>
      <c r="H19" s="37">
        <v>1283</v>
      </c>
      <c r="I19" s="37">
        <v>1296</v>
      </c>
      <c r="J19" s="37">
        <v>1152</v>
      </c>
      <c r="K19" s="37">
        <v>1217</v>
      </c>
      <c r="L19" s="37">
        <v>1217</v>
      </c>
      <c r="M19" s="37">
        <v>1244</v>
      </c>
      <c r="N19" s="37">
        <v>1191</v>
      </c>
      <c r="O19" s="37">
        <v>1244</v>
      </c>
      <c r="P19" s="37">
        <v>1414</v>
      </c>
      <c r="Q19" s="37">
        <v>1217</v>
      </c>
      <c r="R19" s="37">
        <v>1270</v>
      </c>
      <c r="S19" s="37">
        <v>1283</v>
      </c>
      <c r="T19" s="37">
        <v>1309</v>
      </c>
      <c r="U19" s="37">
        <v>1283</v>
      </c>
      <c r="V19" s="37">
        <v>1257</v>
      </c>
      <c r="W19" s="37">
        <v>1361</v>
      </c>
      <c r="X19" s="37">
        <v>1165</v>
      </c>
      <c r="Y19" s="37">
        <v>1230</v>
      </c>
      <c r="Z19" s="37">
        <v>1283</v>
      </c>
      <c r="AA19" s="37">
        <v>1296</v>
      </c>
      <c r="AB19" s="37">
        <v>1230</v>
      </c>
      <c r="AC19" s="37">
        <v>1283</v>
      </c>
      <c r="AD19" s="37">
        <v>1322</v>
      </c>
      <c r="AE19" s="37">
        <v>1309</v>
      </c>
      <c r="AF19" s="37">
        <v>1270</v>
      </c>
      <c r="AG19" s="38"/>
      <c r="AH19" s="39">
        <f t="shared" si="2"/>
        <v>38027</v>
      </c>
      <c r="AI19" s="3"/>
      <c r="AJ19" s="3"/>
    </row>
    <row r="20" spans="1:39">
      <c r="A20" s="34">
        <v>12</v>
      </c>
      <c r="B20" s="35" t="s">
        <v>21</v>
      </c>
      <c r="C20" s="36">
        <v>1322</v>
      </c>
      <c r="D20" s="37">
        <v>1309</v>
      </c>
      <c r="E20" s="37">
        <v>1113</v>
      </c>
      <c r="F20" s="37">
        <v>1348</v>
      </c>
      <c r="G20" s="37">
        <v>1348</v>
      </c>
      <c r="H20" s="37">
        <v>1230</v>
      </c>
      <c r="I20" s="37">
        <v>1244</v>
      </c>
      <c r="J20" s="37">
        <v>1309</v>
      </c>
      <c r="K20" s="37">
        <v>1335</v>
      </c>
      <c r="L20" s="37">
        <v>1257</v>
      </c>
      <c r="M20" s="37">
        <v>1335</v>
      </c>
      <c r="N20" s="37">
        <v>1322</v>
      </c>
      <c r="O20" s="37">
        <v>1361</v>
      </c>
      <c r="P20" s="37">
        <v>1374</v>
      </c>
      <c r="Q20" s="37">
        <v>1361</v>
      </c>
      <c r="R20" s="37">
        <v>1322</v>
      </c>
      <c r="S20" s="37">
        <v>1230</v>
      </c>
      <c r="T20" s="37">
        <v>1374</v>
      </c>
      <c r="U20" s="37">
        <v>1283</v>
      </c>
      <c r="V20" s="37">
        <v>1401</v>
      </c>
      <c r="W20" s="37">
        <v>1440</v>
      </c>
      <c r="X20" s="37">
        <v>1309</v>
      </c>
      <c r="Y20" s="37">
        <v>1401</v>
      </c>
      <c r="Z20" s="37">
        <v>1361</v>
      </c>
      <c r="AA20" s="37">
        <v>1296</v>
      </c>
      <c r="AB20" s="37">
        <v>1309</v>
      </c>
      <c r="AC20" s="37">
        <v>1348</v>
      </c>
      <c r="AD20" s="37">
        <v>1309</v>
      </c>
      <c r="AE20" s="37">
        <v>1348</v>
      </c>
      <c r="AF20" s="37">
        <v>1374</v>
      </c>
      <c r="AG20" s="38"/>
      <c r="AH20" s="39">
        <f t="shared" si="2"/>
        <v>39673</v>
      </c>
      <c r="AI20" s="3"/>
      <c r="AJ20" s="3"/>
    </row>
    <row r="21" spans="1:39">
      <c r="A21" s="34">
        <v>13</v>
      </c>
      <c r="B21" s="35" t="s">
        <v>22</v>
      </c>
      <c r="C21" s="36">
        <v>1257</v>
      </c>
      <c r="D21" s="37">
        <v>1230</v>
      </c>
      <c r="E21" s="37">
        <v>1165</v>
      </c>
      <c r="F21" s="37">
        <v>1270</v>
      </c>
      <c r="G21" s="37">
        <v>1309</v>
      </c>
      <c r="H21" s="37">
        <v>1191</v>
      </c>
      <c r="I21" s="37">
        <v>1388</v>
      </c>
      <c r="J21" s="37">
        <v>1204</v>
      </c>
      <c r="K21" s="37">
        <v>1283</v>
      </c>
      <c r="L21" s="37">
        <v>1309</v>
      </c>
      <c r="M21" s="37">
        <v>1296</v>
      </c>
      <c r="N21" s="37">
        <v>1309</v>
      </c>
      <c r="O21" s="37">
        <v>1217</v>
      </c>
      <c r="P21" s="37">
        <v>1401</v>
      </c>
      <c r="Q21" s="37">
        <v>1270</v>
      </c>
      <c r="R21" s="37">
        <v>1270</v>
      </c>
      <c r="S21" s="37">
        <v>1230</v>
      </c>
      <c r="T21" s="37">
        <v>1296</v>
      </c>
      <c r="U21" s="37">
        <v>1257</v>
      </c>
      <c r="V21" s="37">
        <v>1296</v>
      </c>
      <c r="W21" s="37">
        <v>1361</v>
      </c>
      <c r="X21" s="37">
        <v>1270</v>
      </c>
      <c r="Y21" s="37">
        <v>1335</v>
      </c>
      <c r="Z21" s="37">
        <v>1257</v>
      </c>
      <c r="AA21" s="37">
        <v>1361</v>
      </c>
      <c r="AB21" s="37">
        <v>1296</v>
      </c>
      <c r="AC21" s="37">
        <v>1244</v>
      </c>
      <c r="AD21" s="37">
        <v>1296</v>
      </c>
      <c r="AE21" s="37">
        <v>1296</v>
      </c>
      <c r="AF21" s="37">
        <v>1309</v>
      </c>
      <c r="AG21" s="38"/>
      <c r="AH21" s="39">
        <f t="shared" si="2"/>
        <v>38473</v>
      </c>
      <c r="AI21" s="3"/>
      <c r="AJ21" s="3"/>
    </row>
    <row r="22" spans="1:39">
      <c r="A22" s="34">
        <v>14</v>
      </c>
      <c r="B22" s="35" t="s">
        <v>23</v>
      </c>
      <c r="C22" s="36">
        <v>1309</v>
      </c>
      <c r="D22" s="37">
        <v>1322</v>
      </c>
      <c r="E22" s="37">
        <v>1257</v>
      </c>
      <c r="F22" s="37">
        <v>1322</v>
      </c>
      <c r="G22" s="37">
        <v>1217</v>
      </c>
      <c r="H22" s="37">
        <v>1296</v>
      </c>
      <c r="I22" s="37">
        <v>1348</v>
      </c>
      <c r="J22" s="37">
        <v>1348</v>
      </c>
      <c r="K22" s="37">
        <v>1230</v>
      </c>
      <c r="L22" s="37">
        <v>1361</v>
      </c>
      <c r="M22" s="37">
        <v>1309</v>
      </c>
      <c r="N22" s="37">
        <v>1322</v>
      </c>
      <c r="O22" s="37">
        <v>1283</v>
      </c>
      <c r="P22" s="37">
        <v>1414</v>
      </c>
      <c r="Q22" s="37">
        <v>1335</v>
      </c>
      <c r="R22" s="37">
        <v>1257</v>
      </c>
      <c r="S22" s="37">
        <v>1322</v>
      </c>
      <c r="T22" s="37">
        <v>1427</v>
      </c>
      <c r="U22" s="37">
        <v>1204</v>
      </c>
      <c r="V22" s="37">
        <v>1322</v>
      </c>
      <c r="W22" s="37">
        <v>1374</v>
      </c>
      <c r="X22" s="37">
        <v>1309</v>
      </c>
      <c r="Y22" s="37">
        <v>1414</v>
      </c>
      <c r="Z22" s="37">
        <v>1374</v>
      </c>
      <c r="AA22" s="37">
        <v>1322</v>
      </c>
      <c r="AB22" s="37">
        <v>1270</v>
      </c>
      <c r="AC22" s="37">
        <v>1283</v>
      </c>
      <c r="AD22" s="37">
        <v>1388</v>
      </c>
      <c r="AE22" s="37">
        <v>1322</v>
      </c>
      <c r="AF22" s="37">
        <v>1388</v>
      </c>
      <c r="AG22" s="38"/>
      <c r="AH22" s="39">
        <f t="shared" si="2"/>
        <v>39649</v>
      </c>
      <c r="AI22" s="3"/>
      <c r="AJ22" s="3"/>
    </row>
    <row r="23" spans="1:39">
      <c r="A23" s="34">
        <v>15</v>
      </c>
      <c r="B23" s="35" t="s">
        <v>24</v>
      </c>
      <c r="C23" s="36">
        <v>1073</v>
      </c>
      <c r="D23" s="37">
        <v>1230</v>
      </c>
      <c r="E23" s="37">
        <v>1217</v>
      </c>
      <c r="F23" s="37">
        <v>1191</v>
      </c>
      <c r="G23" s="37">
        <v>1257</v>
      </c>
      <c r="H23" s="37">
        <v>1230</v>
      </c>
      <c r="I23" s="37">
        <v>1230</v>
      </c>
      <c r="J23" s="37">
        <v>1257</v>
      </c>
      <c r="K23" s="37">
        <v>1283</v>
      </c>
      <c r="L23" s="37">
        <v>1165</v>
      </c>
      <c r="M23" s="37">
        <v>1270</v>
      </c>
      <c r="N23" s="37">
        <v>1348</v>
      </c>
      <c r="O23" s="37">
        <v>1217</v>
      </c>
      <c r="P23" s="37">
        <v>1335</v>
      </c>
      <c r="Q23" s="37">
        <v>1270</v>
      </c>
      <c r="R23" s="37">
        <v>1178</v>
      </c>
      <c r="S23" s="37">
        <v>1204</v>
      </c>
      <c r="T23" s="37">
        <v>1244</v>
      </c>
      <c r="U23" s="37">
        <v>1257</v>
      </c>
      <c r="V23" s="37">
        <v>1244</v>
      </c>
      <c r="W23" s="37">
        <v>1309</v>
      </c>
      <c r="X23" s="37">
        <v>1139</v>
      </c>
      <c r="Y23" s="37">
        <v>1270</v>
      </c>
      <c r="Z23" s="37">
        <v>1244</v>
      </c>
      <c r="AA23" s="37">
        <v>1257</v>
      </c>
      <c r="AB23" s="37">
        <v>1217</v>
      </c>
      <c r="AC23" s="37">
        <v>1217</v>
      </c>
      <c r="AD23" s="37">
        <v>1257</v>
      </c>
      <c r="AE23" s="37">
        <v>1244</v>
      </c>
      <c r="AF23" s="37">
        <v>1257</v>
      </c>
      <c r="AG23" s="38"/>
      <c r="AH23" s="39">
        <f t="shared" si="2"/>
        <v>37111</v>
      </c>
      <c r="AI23" s="3"/>
      <c r="AJ23" s="3"/>
    </row>
    <row r="24" spans="1:39">
      <c r="A24" s="34">
        <v>16</v>
      </c>
      <c r="B24" s="35" t="s">
        <v>25</v>
      </c>
      <c r="C24" s="36">
        <v>1244</v>
      </c>
      <c r="D24" s="37">
        <v>1257</v>
      </c>
      <c r="E24" s="37">
        <v>1100</v>
      </c>
      <c r="F24" s="37">
        <v>1257</v>
      </c>
      <c r="G24" s="37">
        <v>1270</v>
      </c>
      <c r="H24" s="37">
        <v>1217</v>
      </c>
      <c r="I24" s="37">
        <v>1217</v>
      </c>
      <c r="J24" s="37">
        <v>1230</v>
      </c>
      <c r="K24" s="37">
        <v>1230</v>
      </c>
      <c r="L24" s="37">
        <v>1217</v>
      </c>
      <c r="M24" s="37">
        <v>1217</v>
      </c>
      <c r="N24" s="37">
        <v>1322</v>
      </c>
      <c r="O24" s="37">
        <v>1309</v>
      </c>
      <c r="P24" s="37">
        <v>1309</v>
      </c>
      <c r="Q24" s="37">
        <v>1178</v>
      </c>
      <c r="R24" s="37">
        <v>1257</v>
      </c>
      <c r="S24" s="37">
        <v>1204</v>
      </c>
      <c r="T24" s="37">
        <v>1283</v>
      </c>
      <c r="U24" s="37">
        <v>1270</v>
      </c>
      <c r="V24" s="37">
        <v>1309</v>
      </c>
      <c r="W24" s="37">
        <v>1309</v>
      </c>
      <c r="X24" s="37">
        <v>1217</v>
      </c>
      <c r="Y24" s="37">
        <v>1348</v>
      </c>
      <c r="Z24" s="37">
        <v>1257</v>
      </c>
      <c r="AA24" s="37">
        <v>1296</v>
      </c>
      <c r="AB24" s="37">
        <v>1204</v>
      </c>
      <c r="AC24" s="37">
        <v>1283</v>
      </c>
      <c r="AD24" s="37">
        <v>1204</v>
      </c>
      <c r="AE24" s="37">
        <v>1270</v>
      </c>
      <c r="AF24" s="37">
        <v>1335</v>
      </c>
      <c r="AG24" s="38"/>
      <c r="AH24" s="39">
        <f t="shared" si="2"/>
        <v>37620</v>
      </c>
      <c r="AI24" s="3"/>
      <c r="AJ24" s="3"/>
    </row>
    <row r="25" spans="1:39">
      <c r="A25" s="68">
        <v>17</v>
      </c>
      <c r="B25" s="69" t="s">
        <v>26</v>
      </c>
      <c r="C25" s="40">
        <v>1348</v>
      </c>
      <c r="D25" s="40">
        <v>1335</v>
      </c>
      <c r="E25" s="40">
        <v>1374</v>
      </c>
      <c r="F25" s="40">
        <v>1230</v>
      </c>
      <c r="G25" s="40">
        <v>1374</v>
      </c>
      <c r="H25" s="40">
        <v>1335</v>
      </c>
      <c r="I25" s="37">
        <v>1361</v>
      </c>
      <c r="J25" s="40">
        <v>1270</v>
      </c>
      <c r="K25" s="40">
        <v>1283</v>
      </c>
      <c r="L25" s="40">
        <v>1257</v>
      </c>
      <c r="M25" s="40">
        <v>1283</v>
      </c>
      <c r="N25" s="40">
        <v>1217</v>
      </c>
      <c r="O25" s="40">
        <v>1348</v>
      </c>
      <c r="P25" s="37">
        <v>1348</v>
      </c>
      <c r="Q25" s="40">
        <v>1335</v>
      </c>
      <c r="R25" s="40">
        <v>1283</v>
      </c>
      <c r="S25" s="40">
        <v>1361</v>
      </c>
      <c r="T25" s="40">
        <v>1322</v>
      </c>
      <c r="U25" s="40">
        <v>1388</v>
      </c>
      <c r="V25" s="40">
        <v>1322</v>
      </c>
      <c r="W25" s="37">
        <v>1361</v>
      </c>
      <c r="X25" s="40">
        <v>1322</v>
      </c>
      <c r="Y25" s="40">
        <v>1335</v>
      </c>
      <c r="Z25" s="40">
        <v>1283</v>
      </c>
      <c r="AA25" s="40">
        <v>1230</v>
      </c>
      <c r="AB25" s="40">
        <v>1335</v>
      </c>
      <c r="AC25" s="40">
        <v>1374</v>
      </c>
      <c r="AD25" s="37">
        <v>1309</v>
      </c>
      <c r="AE25" s="37">
        <v>1230</v>
      </c>
      <c r="AF25" s="37">
        <v>1374</v>
      </c>
      <c r="AG25" s="38"/>
      <c r="AH25" s="39">
        <f t="shared" si="2"/>
        <v>39527</v>
      </c>
      <c r="AI25" s="3"/>
      <c r="AJ25" s="3"/>
    </row>
    <row r="26" spans="1:39">
      <c r="A26" s="68">
        <v>18</v>
      </c>
      <c r="B26" s="69" t="s">
        <v>27</v>
      </c>
      <c r="C26" s="40">
        <v>1374</v>
      </c>
      <c r="D26" s="40">
        <v>1283</v>
      </c>
      <c r="E26" s="40">
        <v>1335</v>
      </c>
      <c r="F26" s="40">
        <v>1374</v>
      </c>
      <c r="G26" s="40">
        <v>1374</v>
      </c>
      <c r="H26" s="40">
        <v>1374</v>
      </c>
      <c r="I26" s="37">
        <v>1388</v>
      </c>
      <c r="J26" s="40">
        <v>1374</v>
      </c>
      <c r="K26" s="40">
        <v>1309</v>
      </c>
      <c r="L26" s="40">
        <v>1270</v>
      </c>
      <c r="M26" s="40">
        <v>1335</v>
      </c>
      <c r="N26" s="40">
        <v>1244</v>
      </c>
      <c r="O26" s="40">
        <v>1335</v>
      </c>
      <c r="P26" s="37">
        <v>1427</v>
      </c>
      <c r="Q26" s="40">
        <v>1361</v>
      </c>
      <c r="R26" s="40">
        <v>1335</v>
      </c>
      <c r="S26" s="40">
        <v>1348</v>
      </c>
      <c r="T26" s="40">
        <v>1322</v>
      </c>
      <c r="U26" s="40">
        <v>1322</v>
      </c>
      <c r="V26" s="40">
        <v>1348</v>
      </c>
      <c r="W26" s="37">
        <v>1374</v>
      </c>
      <c r="X26" s="40">
        <v>1335</v>
      </c>
      <c r="Y26" s="40">
        <v>1348</v>
      </c>
      <c r="Z26" s="40">
        <v>1374</v>
      </c>
      <c r="AA26" s="40">
        <v>1401</v>
      </c>
      <c r="AB26" s="40">
        <v>1361</v>
      </c>
      <c r="AC26" s="40">
        <v>1427</v>
      </c>
      <c r="AD26" s="37">
        <v>1191</v>
      </c>
      <c r="AE26" s="37">
        <v>1335</v>
      </c>
      <c r="AF26" s="37">
        <v>1401</v>
      </c>
      <c r="AG26" s="38"/>
      <c r="AH26" s="39">
        <f t="shared" si="2"/>
        <v>40379</v>
      </c>
      <c r="AI26" s="3"/>
      <c r="AJ26" s="3"/>
    </row>
    <row r="27" spans="1:39">
      <c r="A27" s="68">
        <v>19</v>
      </c>
      <c r="B27" s="69" t="s">
        <v>28</v>
      </c>
      <c r="C27" s="40">
        <v>1309</v>
      </c>
      <c r="D27" s="40">
        <v>1348</v>
      </c>
      <c r="E27" s="40">
        <v>1361</v>
      </c>
      <c r="F27" s="40">
        <v>1361</v>
      </c>
      <c r="G27" s="40">
        <v>1296</v>
      </c>
      <c r="H27" s="40">
        <v>1322</v>
      </c>
      <c r="I27" s="37">
        <v>1414</v>
      </c>
      <c r="J27" s="40">
        <v>1309</v>
      </c>
      <c r="K27" s="40">
        <v>1204</v>
      </c>
      <c r="L27" s="40">
        <v>1296</v>
      </c>
      <c r="M27" s="40">
        <v>1309</v>
      </c>
      <c r="N27" s="40">
        <v>1361</v>
      </c>
      <c r="O27" s="40">
        <v>1309</v>
      </c>
      <c r="P27" s="37">
        <v>1374</v>
      </c>
      <c r="Q27" s="40">
        <v>1322</v>
      </c>
      <c r="R27" s="40">
        <v>1335</v>
      </c>
      <c r="S27" s="40">
        <v>1348</v>
      </c>
      <c r="T27" s="40">
        <v>1374</v>
      </c>
      <c r="U27" s="40">
        <v>1348</v>
      </c>
      <c r="V27" s="40">
        <v>1322</v>
      </c>
      <c r="W27" s="37">
        <v>1283</v>
      </c>
      <c r="X27" s="40">
        <v>1348</v>
      </c>
      <c r="Y27" s="40">
        <v>1322</v>
      </c>
      <c r="Z27" s="40">
        <v>1388</v>
      </c>
      <c r="AA27" s="40">
        <v>1296</v>
      </c>
      <c r="AB27" s="40">
        <v>1361</v>
      </c>
      <c r="AC27" s="40">
        <v>1374</v>
      </c>
      <c r="AD27" s="37">
        <v>1309</v>
      </c>
      <c r="AE27" s="37">
        <v>1283</v>
      </c>
      <c r="AF27" s="37">
        <v>1414</v>
      </c>
      <c r="AG27" s="38"/>
      <c r="AH27" s="39">
        <f t="shared" si="2"/>
        <v>40000</v>
      </c>
      <c r="AI27" s="3"/>
      <c r="AJ27" s="3"/>
    </row>
    <row r="28" spans="1:39">
      <c r="A28" s="68">
        <v>20</v>
      </c>
      <c r="B28" s="69" t="s">
        <v>29</v>
      </c>
      <c r="C28" s="40">
        <v>1348</v>
      </c>
      <c r="D28" s="40">
        <v>1335</v>
      </c>
      <c r="E28" s="40">
        <v>1322</v>
      </c>
      <c r="F28" s="40">
        <v>1388</v>
      </c>
      <c r="G28" s="40">
        <v>1283</v>
      </c>
      <c r="H28" s="40">
        <v>1296</v>
      </c>
      <c r="I28" s="37">
        <v>1414</v>
      </c>
      <c r="J28" s="40">
        <v>1335</v>
      </c>
      <c r="K28" s="40">
        <v>1374</v>
      </c>
      <c r="L28" s="40">
        <v>1374</v>
      </c>
      <c r="M28" s="40">
        <v>1335</v>
      </c>
      <c r="N28" s="40">
        <v>1374</v>
      </c>
      <c r="O28" s="40">
        <v>1309</v>
      </c>
      <c r="P28" s="37">
        <v>1401</v>
      </c>
      <c r="Q28" s="40">
        <v>1335</v>
      </c>
      <c r="R28" s="40">
        <v>1348</v>
      </c>
      <c r="S28" s="40">
        <v>1322</v>
      </c>
      <c r="T28" s="40">
        <v>1374</v>
      </c>
      <c r="U28" s="40">
        <v>1361</v>
      </c>
      <c r="V28" s="40">
        <v>1348</v>
      </c>
      <c r="W28" s="37">
        <v>1309</v>
      </c>
      <c r="X28" s="40">
        <v>1335</v>
      </c>
      <c r="Y28" s="40">
        <v>1348</v>
      </c>
      <c r="Z28" s="40">
        <v>1374</v>
      </c>
      <c r="AA28" s="40">
        <v>1335</v>
      </c>
      <c r="AB28" s="40">
        <v>1361</v>
      </c>
      <c r="AC28" s="40">
        <v>1374</v>
      </c>
      <c r="AD28" s="37">
        <v>1348</v>
      </c>
      <c r="AE28" s="37">
        <v>1309</v>
      </c>
      <c r="AF28" s="37">
        <v>1335</v>
      </c>
      <c r="AG28" s="38"/>
      <c r="AH28" s="39">
        <f t="shared" si="2"/>
        <v>40404</v>
      </c>
      <c r="AI28" s="3"/>
      <c r="AJ28" s="3"/>
    </row>
    <row r="29" spans="1:39">
      <c r="A29" s="68">
        <v>21</v>
      </c>
      <c r="B29" s="69" t="s">
        <v>30</v>
      </c>
      <c r="C29" s="40">
        <v>1348</v>
      </c>
      <c r="D29" s="40">
        <v>1361</v>
      </c>
      <c r="E29" s="40">
        <v>1388</v>
      </c>
      <c r="F29" s="40">
        <v>1309</v>
      </c>
      <c r="G29" s="40">
        <v>1322</v>
      </c>
      <c r="H29" s="40">
        <v>1296</v>
      </c>
      <c r="I29" s="37">
        <v>1427</v>
      </c>
      <c r="J29" s="40">
        <v>1296</v>
      </c>
      <c r="K29" s="40">
        <v>1335</v>
      </c>
      <c r="L29" s="40">
        <v>1335</v>
      </c>
      <c r="M29" s="40">
        <v>1296</v>
      </c>
      <c r="N29" s="40">
        <v>1388</v>
      </c>
      <c r="O29" s="40">
        <v>1296</v>
      </c>
      <c r="P29" s="37">
        <v>1401</v>
      </c>
      <c r="Q29" s="40">
        <v>1361</v>
      </c>
      <c r="R29" s="40">
        <v>1322</v>
      </c>
      <c r="S29" s="40">
        <v>1296</v>
      </c>
      <c r="T29" s="40">
        <v>1388</v>
      </c>
      <c r="U29" s="40">
        <v>1322</v>
      </c>
      <c r="V29" s="40">
        <v>1388</v>
      </c>
      <c r="W29" s="37">
        <v>1335</v>
      </c>
      <c r="X29" s="40">
        <v>1401</v>
      </c>
      <c r="Y29" s="40">
        <v>1309</v>
      </c>
      <c r="Z29" s="40">
        <v>1453</v>
      </c>
      <c r="AA29" s="40">
        <v>1309</v>
      </c>
      <c r="AB29" s="40">
        <v>1348</v>
      </c>
      <c r="AC29" s="40">
        <v>1361</v>
      </c>
      <c r="AD29" s="37">
        <v>1348</v>
      </c>
      <c r="AE29" s="37">
        <v>1348</v>
      </c>
      <c r="AF29" s="37">
        <v>1414</v>
      </c>
      <c r="AG29" s="38"/>
      <c r="AH29" s="39">
        <f t="shared" si="2"/>
        <v>40501</v>
      </c>
      <c r="AI29" s="3"/>
      <c r="AJ29" s="3"/>
    </row>
    <row r="30" spans="1:39">
      <c r="A30" s="68">
        <v>22</v>
      </c>
      <c r="B30" s="69" t="s">
        <v>31</v>
      </c>
      <c r="C30" s="40">
        <v>1335</v>
      </c>
      <c r="D30" s="40">
        <v>1361</v>
      </c>
      <c r="E30" s="40">
        <v>1335</v>
      </c>
      <c r="F30" s="40">
        <v>1361</v>
      </c>
      <c r="G30" s="40">
        <v>1296</v>
      </c>
      <c r="H30" s="40">
        <v>1309</v>
      </c>
      <c r="I30" s="37">
        <v>1388</v>
      </c>
      <c r="J30" s="40">
        <v>1283</v>
      </c>
      <c r="K30" s="40">
        <v>1361</v>
      </c>
      <c r="L30" s="40">
        <v>1348</v>
      </c>
      <c r="M30" s="40">
        <v>1374</v>
      </c>
      <c r="N30" s="40">
        <v>1361</v>
      </c>
      <c r="O30" s="40">
        <v>1191</v>
      </c>
      <c r="P30" s="37">
        <v>1257</v>
      </c>
      <c r="Q30" s="40">
        <v>1322</v>
      </c>
      <c r="R30" s="40">
        <v>1283</v>
      </c>
      <c r="S30" s="40">
        <v>1309</v>
      </c>
      <c r="T30" s="40">
        <v>1388</v>
      </c>
      <c r="U30" s="40">
        <v>1348</v>
      </c>
      <c r="V30" s="40">
        <v>1348</v>
      </c>
      <c r="W30" s="37">
        <v>1374</v>
      </c>
      <c r="X30" s="40">
        <v>1348</v>
      </c>
      <c r="Y30" s="40">
        <v>1283</v>
      </c>
      <c r="Z30" s="40">
        <v>1401</v>
      </c>
      <c r="AA30" s="40">
        <v>1270</v>
      </c>
      <c r="AB30" s="40">
        <v>1414</v>
      </c>
      <c r="AC30" s="40">
        <v>1230</v>
      </c>
      <c r="AD30" s="37">
        <v>1348</v>
      </c>
      <c r="AE30" s="37">
        <v>1309</v>
      </c>
      <c r="AF30" s="37">
        <v>1414</v>
      </c>
      <c r="AG30" s="38"/>
      <c r="AH30" s="39">
        <f t="shared" si="2"/>
        <v>39949</v>
      </c>
      <c r="AI30" s="3"/>
      <c r="AJ30" s="3"/>
    </row>
    <row r="31" spans="1:39">
      <c r="A31" s="68">
        <v>23</v>
      </c>
      <c r="B31" s="69" t="s">
        <v>32</v>
      </c>
      <c r="C31" s="40">
        <v>1335</v>
      </c>
      <c r="D31" s="40">
        <v>1296</v>
      </c>
      <c r="E31" s="40">
        <v>1348</v>
      </c>
      <c r="F31" s="40">
        <v>1270</v>
      </c>
      <c r="G31" s="40">
        <v>1257</v>
      </c>
      <c r="H31" s="40">
        <v>1257</v>
      </c>
      <c r="I31" s="37">
        <v>1322</v>
      </c>
      <c r="J31" s="40">
        <v>1309</v>
      </c>
      <c r="K31" s="40">
        <v>1361</v>
      </c>
      <c r="L31" s="40">
        <v>1270</v>
      </c>
      <c r="M31" s="40">
        <v>1283</v>
      </c>
      <c r="N31" s="40">
        <v>1270</v>
      </c>
      <c r="O31" s="40">
        <v>1230</v>
      </c>
      <c r="P31" s="37">
        <v>1230</v>
      </c>
      <c r="Q31" s="40">
        <v>1283</v>
      </c>
      <c r="R31" s="40">
        <v>1270</v>
      </c>
      <c r="S31" s="40">
        <v>1244</v>
      </c>
      <c r="T31" s="40">
        <v>1348</v>
      </c>
      <c r="U31" s="40">
        <v>1283</v>
      </c>
      <c r="V31" s="40">
        <v>1270</v>
      </c>
      <c r="W31" s="37">
        <v>1427</v>
      </c>
      <c r="X31" s="40">
        <v>1348</v>
      </c>
      <c r="Y31" s="40">
        <v>1283</v>
      </c>
      <c r="Z31" s="40">
        <v>1309</v>
      </c>
      <c r="AA31" s="40">
        <v>1283</v>
      </c>
      <c r="AB31" s="40">
        <v>1309</v>
      </c>
      <c r="AC31" s="40">
        <v>1296</v>
      </c>
      <c r="AD31" s="37">
        <v>1257</v>
      </c>
      <c r="AE31" s="37">
        <v>1296</v>
      </c>
      <c r="AF31" s="37">
        <v>1335</v>
      </c>
      <c r="AG31" s="38"/>
      <c r="AH31" s="39">
        <f t="shared" si="2"/>
        <v>38879</v>
      </c>
      <c r="AI31" s="3"/>
      <c r="AJ31" s="3"/>
    </row>
    <row r="32" spans="1:39">
      <c r="A32" s="68">
        <v>24</v>
      </c>
      <c r="B32" s="69" t="s">
        <v>33</v>
      </c>
      <c r="C32" s="40">
        <v>1322</v>
      </c>
      <c r="D32" s="40">
        <v>1374</v>
      </c>
      <c r="E32" s="40">
        <v>1374</v>
      </c>
      <c r="F32" s="40">
        <v>1322</v>
      </c>
      <c r="G32" s="40">
        <v>1309</v>
      </c>
      <c r="H32" s="40">
        <v>1374</v>
      </c>
      <c r="I32" s="37">
        <v>1348</v>
      </c>
      <c r="J32" s="40">
        <v>1257</v>
      </c>
      <c r="K32" s="40">
        <v>1335</v>
      </c>
      <c r="L32" s="40">
        <v>1348</v>
      </c>
      <c r="M32" s="40">
        <v>1361</v>
      </c>
      <c r="N32" s="40">
        <v>1374</v>
      </c>
      <c r="O32" s="40">
        <v>1296</v>
      </c>
      <c r="P32" s="37">
        <v>1217</v>
      </c>
      <c r="Q32" s="40">
        <v>1322</v>
      </c>
      <c r="R32" s="40">
        <v>1335</v>
      </c>
      <c r="S32" s="40">
        <v>1283</v>
      </c>
      <c r="T32" s="40">
        <v>1309</v>
      </c>
      <c r="U32" s="40">
        <v>1283</v>
      </c>
      <c r="V32" s="40">
        <v>1335</v>
      </c>
      <c r="W32" s="37">
        <v>1374</v>
      </c>
      <c r="X32" s="40">
        <v>1401</v>
      </c>
      <c r="Y32" s="40">
        <v>1361</v>
      </c>
      <c r="Z32" s="40">
        <v>1322</v>
      </c>
      <c r="AA32" s="40">
        <v>1270</v>
      </c>
      <c r="AB32" s="40">
        <v>1374</v>
      </c>
      <c r="AC32" s="40">
        <v>1335</v>
      </c>
      <c r="AD32" s="37">
        <v>1283</v>
      </c>
      <c r="AE32" s="37">
        <v>1374</v>
      </c>
      <c r="AF32" s="37">
        <v>1401</v>
      </c>
      <c r="AG32" s="38"/>
      <c r="AH32" s="39">
        <f t="shared" si="2"/>
        <v>39973</v>
      </c>
      <c r="AI32" s="3"/>
      <c r="AJ32" s="3"/>
      <c r="AM32" s="70"/>
    </row>
    <row r="33" spans="1:37">
      <c r="A33" s="68">
        <v>25</v>
      </c>
      <c r="B33" s="69" t="s">
        <v>34</v>
      </c>
      <c r="C33" s="40">
        <v>1322</v>
      </c>
      <c r="D33" s="40">
        <v>1244</v>
      </c>
      <c r="E33" s="40">
        <v>1374</v>
      </c>
      <c r="F33" s="40">
        <v>1270</v>
      </c>
      <c r="G33" s="40">
        <v>1257</v>
      </c>
      <c r="H33" s="40">
        <v>1296</v>
      </c>
      <c r="I33" s="37">
        <v>1270</v>
      </c>
      <c r="J33" s="40">
        <v>1178</v>
      </c>
      <c r="K33" s="40">
        <v>1322</v>
      </c>
      <c r="L33" s="40">
        <v>1348</v>
      </c>
      <c r="M33" s="40">
        <v>1322</v>
      </c>
      <c r="N33" s="40">
        <v>1348</v>
      </c>
      <c r="O33" s="40">
        <v>1309</v>
      </c>
      <c r="P33" s="37">
        <v>1178</v>
      </c>
      <c r="Q33" s="40">
        <v>1244</v>
      </c>
      <c r="R33" s="40">
        <v>1283</v>
      </c>
      <c r="S33" s="40">
        <v>1204</v>
      </c>
      <c r="T33" s="40">
        <v>1335</v>
      </c>
      <c r="U33" s="40">
        <v>1296</v>
      </c>
      <c r="V33" s="40">
        <v>1204</v>
      </c>
      <c r="W33" s="37">
        <v>1322</v>
      </c>
      <c r="X33" s="40">
        <v>1296</v>
      </c>
      <c r="Y33" s="40">
        <v>1374</v>
      </c>
      <c r="Z33" s="40">
        <v>1283</v>
      </c>
      <c r="AA33" s="40">
        <v>1335</v>
      </c>
      <c r="AB33" s="40">
        <v>1348</v>
      </c>
      <c r="AC33" s="40">
        <v>1322</v>
      </c>
      <c r="AD33" s="37">
        <v>1257</v>
      </c>
      <c r="AE33" s="37">
        <v>1322</v>
      </c>
      <c r="AF33" s="37">
        <v>1427</v>
      </c>
      <c r="AG33" s="38"/>
      <c r="AH33" s="39">
        <f t="shared" si="2"/>
        <v>38890</v>
      </c>
      <c r="AI33" s="3"/>
      <c r="AJ33" s="3"/>
    </row>
    <row r="34" spans="1:37">
      <c r="A34" s="68">
        <v>26</v>
      </c>
      <c r="B34" s="69" t="s">
        <v>35</v>
      </c>
      <c r="C34" s="40">
        <v>1283</v>
      </c>
      <c r="D34" s="40">
        <v>1374</v>
      </c>
      <c r="E34" s="40">
        <v>1335</v>
      </c>
      <c r="F34" s="40">
        <v>1335</v>
      </c>
      <c r="G34" s="40">
        <v>1309</v>
      </c>
      <c r="H34" s="40">
        <v>1348</v>
      </c>
      <c r="I34" s="37">
        <v>1217</v>
      </c>
      <c r="J34" s="40">
        <v>1348</v>
      </c>
      <c r="K34" s="40">
        <v>1335</v>
      </c>
      <c r="L34" s="40">
        <v>1361</v>
      </c>
      <c r="M34" s="40">
        <v>1427</v>
      </c>
      <c r="N34" s="40">
        <v>1414</v>
      </c>
      <c r="O34" s="40">
        <v>1348</v>
      </c>
      <c r="P34" s="37">
        <v>1270</v>
      </c>
      <c r="Q34" s="40">
        <v>1401</v>
      </c>
      <c r="R34" s="40">
        <v>1217</v>
      </c>
      <c r="S34" s="40">
        <v>1322</v>
      </c>
      <c r="T34" s="40">
        <v>1388</v>
      </c>
      <c r="U34" s="40">
        <v>1348</v>
      </c>
      <c r="V34" s="40">
        <v>1388</v>
      </c>
      <c r="W34" s="37">
        <v>1374</v>
      </c>
      <c r="X34" s="40">
        <v>1309</v>
      </c>
      <c r="Y34" s="40">
        <v>1152</v>
      </c>
      <c r="Z34" s="40">
        <v>1322</v>
      </c>
      <c r="AA34" s="40">
        <v>1322</v>
      </c>
      <c r="AB34" s="40">
        <v>1361</v>
      </c>
      <c r="AC34" s="40">
        <v>1427</v>
      </c>
      <c r="AD34" s="37">
        <v>1283</v>
      </c>
      <c r="AE34" s="37">
        <v>1322</v>
      </c>
      <c r="AF34" s="37">
        <v>1440</v>
      </c>
      <c r="AG34" s="38"/>
      <c r="AH34" s="39">
        <f t="shared" si="2"/>
        <v>40080</v>
      </c>
      <c r="AI34" s="3"/>
      <c r="AJ34" s="3"/>
    </row>
    <row r="35" spans="1:37">
      <c r="A35" s="68">
        <v>27</v>
      </c>
      <c r="B35" s="69" t="s">
        <v>36</v>
      </c>
      <c r="C35" s="40">
        <v>1178</v>
      </c>
      <c r="D35" s="40">
        <v>1322</v>
      </c>
      <c r="E35" s="40">
        <v>1270</v>
      </c>
      <c r="F35" s="40">
        <v>1244</v>
      </c>
      <c r="G35" s="40">
        <v>1165</v>
      </c>
      <c r="H35" s="40">
        <v>1283</v>
      </c>
      <c r="I35" s="37">
        <v>1270</v>
      </c>
      <c r="J35" s="40">
        <v>1257</v>
      </c>
      <c r="K35" s="40">
        <v>1361</v>
      </c>
      <c r="L35" s="40">
        <v>1296</v>
      </c>
      <c r="M35" s="40">
        <v>1113</v>
      </c>
      <c r="N35" s="40">
        <v>1165</v>
      </c>
      <c r="O35" s="40">
        <v>1335</v>
      </c>
      <c r="P35" s="37">
        <v>1139</v>
      </c>
      <c r="Q35" s="40">
        <v>1244</v>
      </c>
      <c r="R35" s="40">
        <v>1257</v>
      </c>
      <c r="S35" s="40">
        <v>1244</v>
      </c>
      <c r="T35" s="40">
        <v>1309</v>
      </c>
      <c r="U35" s="40">
        <v>1270</v>
      </c>
      <c r="V35" s="40">
        <v>1230</v>
      </c>
      <c r="W35" s="37">
        <v>1374</v>
      </c>
      <c r="X35" s="40">
        <v>1257</v>
      </c>
      <c r="Y35" s="40">
        <v>1322</v>
      </c>
      <c r="Z35" s="40">
        <v>1230</v>
      </c>
      <c r="AA35" s="40">
        <v>1270</v>
      </c>
      <c r="AB35" s="40">
        <v>1244</v>
      </c>
      <c r="AC35" s="40">
        <v>1296</v>
      </c>
      <c r="AD35" s="37">
        <v>1217</v>
      </c>
      <c r="AE35" s="37">
        <v>1270</v>
      </c>
      <c r="AF35" s="37">
        <v>1322</v>
      </c>
      <c r="AG35" s="38"/>
      <c r="AH35" s="39">
        <f t="shared" si="2"/>
        <v>37754</v>
      </c>
      <c r="AI35" s="3"/>
      <c r="AJ35" s="3"/>
    </row>
    <row r="36" spans="1:37">
      <c r="A36" s="68">
        <v>28</v>
      </c>
      <c r="B36" s="69" t="s">
        <v>37</v>
      </c>
      <c r="C36" s="40">
        <v>1230</v>
      </c>
      <c r="D36" s="40">
        <v>1309</v>
      </c>
      <c r="E36" s="40">
        <v>1335</v>
      </c>
      <c r="F36" s="40">
        <v>1270</v>
      </c>
      <c r="G36" s="40">
        <v>1257</v>
      </c>
      <c r="H36" s="40">
        <v>1244</v>
      </c>
      <c r="I36" s="37">
        <v>1309</v>
      </c>
      <c r="J36" s="40">
        <v>1257</v>
      </c>
      <c r="K36" s="40">
        <v>1257</v>
      </c>
      <c r="L36" s="40">
        <v>1283</v>
      </c>
      <c r="M36" s="40">
        <v>1309</v>
      </c>
      <c r="N36" s="40">
        <v>1322</v>
      </c>
      <c r="O36" s="40">
        <v>1296</v>
      </c>
      <c r="P36" s="37">
        <v>1165</v>
      </c>
      <c r="Q36" s="40">
        <v>1322</v>
      </c>
      <c r="R36" s="40">
        <v>1257</v>
      </c>
      <c r="S36" s="40">
        <v>1296</v>
      </c>
      <c r="T36" s="40">
        <v>1309</v>
      </c>
      <c r="U36" s="40">
        <v>1270</v>
      </c>
      <c r="V36" s="40">
        <v>1374</v>
      </c>
      <c r="W36" s="37">
        <v>1322</v>
      </c>
      <c r="X36" s="40">
        <v>1348</v>
      </c>
      <c r="Y36" s="40">
        <v>1322</v>
      </c>
      <c r="Z36" s="40">
        <v>1204</v>
      </c>
      <c r="AA36" s="40">
        <v>1244</v>
      </c>
      <c r="AB36" s="40">
        <v>1230</v>
      </c>
      <c r="AC36" s="40">
        <v>1335</v>
      </c>
      <c r="AD36" s="37">
        <v>1230</v>
      </c>
      <c r="AE36" s="37">
        <v>1309</v>
      </c>
      <c r="AF36" s="37">
        <v>1322</v>
      </c>
      <c r="AG36" s="38"/>
      <c r="AH36" s="39">
        <f t="shared" si="2"/>
        <v>38537</v>
      </c>
      <c r="AI36" s="3"/>
      <c r="AJ36" s="3"/>
    </row>
    <row r="37" spans="1:37">
      <c r="A37" s="68">
        <v>29</v>
      </c>
      <c r="B37" s="69" t="s">
        <v>38</v>
      </c>
      <c r="C37" s="40">
        <v>1348</v>
      </c>
      <c r="D37" s="40">
        <v>1309</v>
      </c>
      <c r="E37" s="40">
        <v>1309</v>
      </c>
      <c r="F37" s="40">
        <v>1388</v>
      </c>
      <c r="G37" s="40">
        <v>1348</v>
      </c>
      <c r="H37" s="40">
        <v>1374</v>
      </c>
      <c r="I37" s="37">
        <v>1322</v>
      </c>
      <c r="J37" s="40">
        <v>1374</v>
      </c>
      <c r="K37" s="40">
        <v>1322</v>
      </c>
      <c r="L37" s="40">
        <v>1388</v>
      </c>
      <c r="M37" s="40">
        <v>1361</v>
      </c>
      <c r="N37" s="40">
        <v>1388</v>
      </c>
      <c r="O37" s="40">
        <v>1309</v>
      </c>
      <c r="P37" s="37">
        <v>1283</v>
      </c>
      <c r="Q37" s="40">
        <v>1374</v>
      </c>
      <c r="R37" s="40">
        <v>1335</v>
      </c>
      <c r="S37" s="40">
        <v>1335</v>
      </c>
      <c r="T37" s="40">
        <v>1322</v>
      </c>
      <c r="U37" s="40">
        <v>1204</v>
      </c>
      <c r="V37" s="40">
        <v>1466</v>
      </c>
      <c r="W37" s="37">
        <v>1361</v>
      </c>
      <c r="X37" s="40">
        <v>1322</v>
      </c>
      <c r="Y37" s="40">
        <v>1374</v>
      </c>
      <c r="Z37" s="40">
        <v>1322</v>
      </c>
      <c r="AA37" s="40">
        <v>1348</v>
      </c>
      <c r="AB37" s="40">
        <v>1270</v>
      </c>
      <c r="AC37" s="40">
        <v>1374</v>
      </c>
      <c r="AD37" s="37">
        <v>1270</v>
      </c>
      <c r="AE37" s="37">
        <v>1335</v>
      </c>
      <c r="AF37" s="37">
        <v>1414</v>
      </c>
      <c r="AG37" s="38"/>
      <c r="AH37" s="39">
        <f t="shared" si="2"/>
        <v>40249</v>
      </c>
      <c r="AI37" s="3"/>
      <c r="AJ37" s="3"/>
    </row>
    <row r="38" spans="1:37">
      <c r="A38" s="68">
        <v>30</v>
      </c>
      <c r="B38" s="69" t="s">
        <v>39</v>
      </c>
      <c r="C38" s="40">
        <v>1361</v>
      </c>
      <c r="D38" s="40">
        <v>1348</v>
      </c>
      <c r="E38" s="40">
        <v>1401</v>
      </c>
      <c r="F38" s="40">
        <v>1401</v>
      </c>
      <c r="G38" s="40">
        <v>1335</v>
      </c>
      <c r="H38" s="40">
        <v>1257</v>
      </c>
      <c r="I38" s="37">
        <v>1335</v>
      </c>
      <c r="J38" s="40">
        <v>1361</v>
      </c>
      <c r="K38" s="40">
        <v>1283</v>
      </c>
      <c r="L38" s="40">
        <v>1309</v>
      </c>
      <c r="M38" s="40">
        <v>1388</v>
      </c>
      <c r="N38" s="40">
        <v>1401</v>
      </c>
      <c r="O38" s="40">
        <v>1388</v>
      </c>
      <c r="P38" s="37">
        <v>1296</v>
      </c>
      <c r="Q38" s="40">
        <v>1414</v>
      </c>
      <c r="R38" s="40">
        <v>1453</v>
      </c>
      <c r="S38" s="40">
        <v>1388</v>
      </c>
      <c r="T38" s="40">
        <v>1296</v>
      </c>
      <c r="U38" s="40">
        <v>1361</v>
      </c>
      <c r="V38" s="40">
        <v>1414</v>
      </c>
      <c r="W38" s="37">
        <v>1401</v>
      </c>
      <c r="X38" s="40">
        <v>1348</v>
      </c>
      <c r="Y38" s="40">
        <v>1348</v>
      </c>
      <c r="Z38" s="40">
        <v>1401</v>
      </c>
      <c r="AA38" s="40">
        <v>1230</v>
      </c>
      <c r="AB38" s="40">
        <v>1414</v>
      </c>
      <c r="AC38" s="40">
        <v>1401</v>
      </c>
      <c r="AD38" s="37">
        <v>1479</v>
      </c>
      <c r="AE38" s="37">
        <v>1335</v>
      </c>
      <c r="AF38" s="37">
        <v>1309</v>
      </c>
      <c r="AG38" s="38"/>
      <c r="AH38" s="39">
        <f t="shared" si="2"/>
        <v>40856</v>
      </c>
      <c r="AI38" s="3"/>
      <c r="AJ38" s="3"/>
    </row>
    <row r="39" spans="1:37">
      <c r="A39" s="68">
        <v>31</v>
      </c>
      <c r="B39" s="69" t="s">
        <v>40</v>
      </c>
      <c r="C39" s="40">
        <v>1361</v>
      </c>
      <c r="D39" s="40">
        <v>1361</v>
      </c>
      <c r="E39" s="40">
        <v>1309</v>
      </c>
      <c r="F39" s="40">
        <v>1414</v>
      </c>
      <c r="G39" s="40">
        <v>1361</v>
      </c>
      <c r="H39" s="40">
        <v>1257</v>
      </c>
      <c r="I39" s="37">
        <v>1374</v>
      </c>
      <c r="J39" s="40">
        <v>1427</v>
      </c>
      <c r="K39" s="40">
        <v>1401</v>
      </c>
      <c r="L39" s="40">
        <v>1414</v>
      </c>
      <c r="M39" s="40">
        <v>1388</v>
      </c>
      <c r="N39" s="40">
        <v>1414</v>
      </c>
      <c r="O39" s="40">
        <v>1401</v>
      </c>
      <c r="P39" s="37">
        <v>1296</v>
      </c>
      <c r="Q39" s="40">
        <v>1388</v>
      </c>
      <c r="R39" s="40">
        <v>1427</v>
      </c>
      <c r="S39" s="40">
        <v>1361</v>
      </c>
      <c r="T39" s="40">
        <v>1414</v>
      </c>
      <c r="U39" s="40">
        <v>1361</v>
      </c>
      <c r="V39" s="40">
        <v>1440</v>
      </c>
      <c r="W39" s="37">
        <v>1414</v>
      </c>
      <c r="X39" s="40">
        <v>1401</v>
      </c>
      <c r="Y39" s="40">
        <v>1388</v>
      </c>
      <c r="Z39" s="40">
        <v>1414</v>
      </c>
      <c r="AA39" s="40">
        <v>1401</v>
      </c>
      <c r="AB39" s="40">
        <v>1309</v>
      </c>
      <c r="AC39" s="40">
        <v>1361</v>
      </c>
      <c r="AD39" s="37">
        <v>1374</v>
      </c>
      <c r="AE39" s="37">
        <v>1296</v>
      </c>
      <c r="AF39" s="37">
        <v>1414</v>
      </c>
      <c r="AG39" s="38"/>
      <c r="AH39" s="39">
        <f t="shared" si="2"/>
        <v>41341</v>
      </c>
      <c r="AI39" s="3"/>
      <c r="AJ39" s="3"/>
    </row>
    <row r="40" spans="1:37">
      <c r="A40" s="68">
        <v>32</v>
      </c>
      <c r="B40" s="69" t="s">
        <v>41</v>
      </c>
      <c r="C40" s="40">
        <v>1414</v>
      </c>
      <c r="D40" s="40">
        <v>1335</v>
      </c>
      <c r="E40" s="40">
        <v>1270</v>
      </c>
      <c r="F40" s="40">
        <v>1374</v>
      </c>
      <c r="G40" s="40">
        <v>1335</v>
      </c>
      <c r="H40" s="40">
        <v>1348</v>
      </c>
      <c r="I40" s="37">
        <v>1427</v>
      </c>
      <c r="J40" s="40">
        <v>1374</v>
      </c>
      <c r="K40" s="40">
        <v>1361</v>
      </c>
      <c r="L40" s="40">
        <v>1217</v>
      </c>
      <c r="M40" s="40">
        <v>1414</v>
      </c>
      <c r="N40" s="40">
        <v>1361</v>
      </c>
      <c r="O40" s="40">
        <v>1374</v>
      </c>
      <c r="P40" s="37">
        <v>1296</v>
      </c>
      <c r="Q40" s="40">
        <v>1388</v>
      </c>
      <c r="R40" s="40">
        <v>1427</v>
      </c>
      <c r="S40" s="40">
        <v>1414</v>
      </c>
      <c r="T40" s="40">
        <v>1427</v>
      </c>
      <c r="U40" s="40">
        <v>1374</v>
      </c>
      <c r="V40" s="40">
        <v>1374</v>
      </c>
      <c r="W40" s="37">
        <v>1440</v>
      </c>
      <c r="X40" s="40">
        <v>1388</v>
      </c>
      <c r="Y40" s="40">
        <v>1440</v>
      </c>
      <c r="Z40" s="40">
        <v>1335</v>
      </c>
      <c r="AA40" s="40">
        <v>1374</v>
      </c>
      <c r="AB40" s="40">
        <v>1322</v>
      </c>
      <c r="AC40" s="40">
        <v>1283</v>
      </c>
      <c r="AD40" s="37">
        <v>1440</v>
      </c>
      <c r="AE40" s="37">
        <v>1335</v>
      </c>
      <c r="AF40" s="37">
        <v>1427</v>
      </c>
      <c r="AG40" s="38"/>
      <c r="AH40" s="39">
        <f t="shared" si="2"/>
        <v>41088</v>
      </c>
      <c r="AI40" s="3"/>
      <c r="AJ40" s="3"/>
    </row>
    <row r="41" spans="1:37">
      <c r="A41" s="68">
        <v>33</v>
      </c>
      <c r="B41" s="69" t="s">
        <v>42</v>
      </c>
      <c r="C41" s="40">
        <v>1361</v>
      </c>
      <c r="D41" s="40">
        <v>1348</v>
      </c>
      <c r="E41" s="40">
        <v>1374</v>
      </c>
      <c r="F41" s="40">
        <v>1230</v>
      </c>
      <c r="G41" s="40">
        <v>1414</v>
      </c>
      <c r="H41" s="40">
        <v>1388</v>
      </c>
      <c r="I41" s="37">
        <v>1388</v>
      </c>
      <c r="J41" s="40">
        <v>1401</v>
      </c>
      <c r="K41" s="40">
        <v>1388</v>
      </c>
      <c r="L41" s="40">
        <v>1322</v>
      </c>
      <c r="M41" s="40">
        <v>1283</v>
      </c>
      <c r="N41" s="40">
        <v>1322</v>
      </c>
      <c r="O41" s="40">
        <v>1401</v>
      </c>
      <c r="P41" s="37">
        <v>1309</v>
      </c>
      <c r="Q41" s="40">
        <v>1388</v>
      </c>
      <c r="R41" s="40">
        <v>1440</v>
      </c>
      <c r="S41" s="40">
        <v>1348</v>
      </c>
      <c r="T41" s="40">
        <v>1414</v>
      </c>
      <c r="U41" s="40">
        <v>1361</v>
      </c>
      <c r="V41" s="40">
        <v>1440</v>
      </c>
      <c r="W41" s="37">
        <v>1388</v>
      </c>
      <c r="X41" s="40">
        <v>1414</v>
      </c>
      <c r="Y41" s="40">
        <v>1374</v>
      </c>
      <c r="Z41" s="40">
        <v>1414</v>
      </c>
      <c r="AA41" s="40">
        <v>1388</v>
      </c>
      <c r="AB41" s="40">
        <v>1361</v>
      </c>
      <c r="AC41" s="40">
        <v>1335</v>
      </c>
      <c r="AD41" s="37">
        <v>1388</v>
      </c>
      <c r="AE41" s="37">
        <v>1348</v>
      </c>
      <c r="AF41" s="37">
        <v>1401</v>
      </c>
      <c r="AG41" s="38"/>
      <c r="AH41" s="39">
        <f t="shared" si="2"/>
        <v>41131</v>
      </c>
      <c r="AI41" s="3"/>
      <c r="AJ41" s="3"/>
    </row>
    <row r="42" spans="1:37">
      <c r="A42" s="68">
        <v>34</v>
      </c>
      <c r="B42" s="69" t="s">
        <v>43</v>
      </c>
      <c r="C42" s="40">
        <v>1414</v>
      </c>
      <c r="D42" s="40">
        <v>1348</v>
      </c>
      <c r="E42" s="40">
        <v>1322</v>
      </c>
      <c r="F42" s="40">
        <v>1414</v>
      </c>
      <c r="G42" s="40">
        <v>1374</v>
      </c>
      <c r="H42" s="40">
        <v>1348</v>
      </c>
      <c r="I42" s="37">
        <v>1479</v>
      </c>
      <c r="J42" s="40">
        <v>1388</v>
      </c>
      <c r="K42" s="40">
        <v>1348</v>
      </c>
      <c r="L42" s="40">
        <v>1335</v>
      </c>
      <c r="M42" s="40">
        <v>1401</v>
      </c>
      <c r="N42" s="40">
        <v>1401</v>
      </c>
      <c r="O42" s="40">
        <v>1374</v>
      </c>
      <c r="P42" s="37">
        <v>1296</v>
      </c>
      <c r="Q42" s="40">
        <v>1388</v>
      </c>
      <c r="R42" s="40">
        <v>1361</v>
      </c>
      <c r="S42" s="40">
        <v>1388</v>
      </c>
      <c r="T42" s="40">
        <v>1374</v>
      </c>
      <c r="U42" s="40">
        <v>1335</v>
      </c>
      <c r="V42" s="40">
        <v>1374</v>
      </c>
      <c r="W42" s="37">
        <v>1388</v>
      </c>
      <c r="X42" s="40">
        <v>1348</v>
      </c>
      <c r="Y42" s="40">
        <v>1440</v>
      </c>
      <c r="Z42" s="40">
        <v>1388</v>
      </c>
      <c r="AA42" s="40">
        <v>1414</v>
      </c>
      <c r="AB42" s="40">
        <v>1361</v>
      </c>
      <c r="AC42" s="40">
        <v>1296</v>
      </c>
      <c r="AD42" s="37">
        <v>1322</v>
      </c>
      <c r="AE42" s="37">
        <v>1296</v>
      </c>
      <c r="AF42" s="37">
        <v>1453</v>
      </c>
      <c r="AG42" s="38"/>
      <c r="AH42" s="39">
        <f t="shared" si="2"/>
        <v>41168</v>
      </c>
      <c r="AI42" s="3"/>
      <c r="AJ42" s="3"/>
    </row>
    <row r="43" spans="1:37">
      <c r="A43" s="68">
        <v>35</v>
      </c>
      <c r="B43" s="69" t="s">
        <v>44</v>
      </c>
      <c r="C43" s="40">
        <v>1296</v>
      </c>
      <c r="D43" s="40">
        <v>1348</v>
      </c>
      <c r="E43" s="40">
        <v>1244</v>
      </c>
      <c r="F43" s="40">
        <v>1322</v>
      </c>
      <c r="G43" s="40">
        <v>1335</v>
      </c>
      <c r="H43" s="40">
        <v>1414</v>
      </c>
      <c r="I43" s="37">
        <v>1348</v>
      </c>
      <c r="J43" s="40">
        <v>1322</v>
      </c>
      <c r="K43" s="40">
        <v>1230</v>
      </c>
      <c r="L43" s="40">
        <v>1348</v>
      </c>
      <c r="M43" s="40">
        <v>1309</v>
      </c>
      <c r="N43" s="40">
        <v>1335</v>
      </c>
      <c r="O43" s="40">
        <v>1388</v>
      </c>
      <c r="P43" s="37">
        <v>1086</v>
      </c>
      <c r="Q43" s="40">
        <v>1191</v>
      </c>
      <c r="R43" s="40">
        <v>1361</v>
      </c>
      <c r="S43" s="40">
        <v>1191</v>
      </c>
      <c r="T43" s="40">
        <v>1348</v>
      </c>
      <c r="U43" s="40">
        <v>1388</v>
      </c>
      <c r="V43" s="40">
        <v>1374</v>
      </c>
      <c r="W43" s="37">
        <v>1257</v>
      </c>
      <c r="X43" s="40">
        <v>1296</v>
      </c>
      <c r="Y43" s="40">
        <v>1230</v>
      </c>
      <c r="Z43" s="40">
        <v>1361</v>
      </c>
      <c r="AA43" s="40">
        <v>1230</v>
      </c>
      <c r="AB43" s="40">
        <v>1374</v>
      </c>
      <c r="AC43" s="40">
        <v>1296</v>
      </c>
      <c r="AD43" s="37">
        <v>1230</v>
      </c>
      <c r="AE43" s="37">
        <v>1322</v>
      </c>
      <c r="AF43" s="37">
        <v>1348</v>
      </c>
      <c r="AG43" s="38"/>
      <c r="AH43" s="39">
        <f t="shared" si="2"/>
        <v>39122</v>
      </c>
      <c r="AI43" s="3"/>
      <c r="AJ43" s="3"/>
    </row>
    <row r="44" spans="1:37">
      <c r="A44" s="68">
        <v>36</v>
      </c>
      <c r="B44" s="69" t="s">
        <v>45</v>
      </c>
      <c r="C44" s="40">
        <v>1388</v>
      </c>
      <c r="D44" s="40">
        <v>1322</v>
      </c>
      <c r="E44" s="40">
        <v>1322</v>
      </c>
      <c r="F44" s="40">
        <v>1335</v>
      </c>
      <c r="G44" s="40">
        <v>1361</v>
      </c>
      <c r="H44" s="40">
        <v>1361</v>
      </c>
      <c r="I44" s="37">
        <v>1440</v>
      </c>
      <c r="J44" s="40">
        <v>1230</v>
      </c>
      <c r="K44" s="40">
        <v>1244</v>
      </c>
      <c r="L44" s="40">
        <v>1348</v>
      </c>
      <c r="M44" s="40">
        <v>1361</v>
      </c>
      <c r="N44" s="40">
        <v>1335</v>
      </c>
      <c r="O44" s="40">
        <v>1309</v>
      </c>
      <c r="P44" s="37">
        <v>1361</v>
      </c>
      <c r="Q44" s="40">
        <v>1388</v>
      </c>
      <c r="R44" s="40">
        <v>1335</v>
      </c>
      <c r="S44" s="40">
        <v>1374</v>
      </c>
      <c r="T44" s="40">
        <v>1335</v>
      </c>
      <c r="U44" s="40">
        <v>1335</v>
      </c>
      <c r="V44" s="40">
        <v>1414</v>
      </c>
      <c r="W44" s="37">
        <v>1414</v>
      </c>
      <c r="X44" s="40">
        <v>1401</v>
      </c>
      <c r="Y44" s="40">
        <v>1374</v>
      </c>
      <c r="Z44" s="40">
        <v>1257</v>
      </c>
      <c r="AA44" s="40">
        <v>1309</v>
      </c>
      <c r="AB44" s="40">
        <v>1374</v>
      </c>
      <c r="AC44" s="40">
        <v>1335</v>
      </c>
      <c r="AD44" s="37">
        <v>1374</v>
      </c>
      <c r="AE44" s="37">
        <v>1322</v>
      </c>
      <c r="AF44" s="37">
        <v>1414</v>
      </c>
      <c r="AG44" s="38"/>
      <c r="AH44" s="39">
        <f t="shared" si="2"/>
        <v>40472</v>
      </c>
      <c r="AI44" s="3"/>
      <c r="AJ44" s="3"/>
    </row>
    <row r="45" spans="1:37">
      <c r="A45" s="68">
        <v>37</v>
      </c>
      <c r="B45" s="69" t="s">
        <v>46</v>
      </c>
      <c r="C45" s="40">
        <v>1335</v>
      </c>
      <c r="D45" s="40">
        <v>1335</v>
      </c>
      <c r="E45" s="40">
        <v>1322</v>
      </c>
      <c r="F45" s="40">
        <v>1388</v>
      </c>
      <c r="G45" s="40">
        <v>1283</v>
      </c>
      <c r="H45" s="40">
        <v>1322</v>
      </c>
      <c r="I45" s="37">
        <v>1348</v>
      </c>
      <c r="J45" s="40">
        <v>1270</v>
      </c>
      <c r="K45" s="40">
        <v>1230</v>
      </c>
      <c r="L45" s="40">
        <v>1335</v>
      </c>
      <c r="M45" s="40">
        <v>1401</v>
      </c>
      <c r="N45" s="40">
        <v>1230</v>
      </c>
      <c r="O45" s="40">
        <v>1374</v>
      </c>
      <c r="P45" s="37">
        <v>1361</v>
      </c>
      <c r="Q45" s="40">
        <v>1335</v>
      </c>
      <c r="R45" s="40">
        <v>1322</v>
      </c>
      <c r="S45" s="40">
        <v>1296</v>
      </c>
      <c r="T45" s="40">
        <v>1348</v>
      </c>
      <c r="U45" s="40">
        <v>1270</v>
      </c>
      <c r="V45" s="40">
        <v>1322</v>
      </c>
      <c r="W45" s="37">
        <v>1401</v>
      </c>
      <c r="X45" s="40">
        <v>1322</v>
      </c>
      <c r="Y45" s="40">
        <v>1388</v>
      </c>
      <c r="Z45" s="40">
        <v>1335</v>
      </c>
      <c r="AA45" s="40">
        <v>1309</v>
      </c>
      <c r="AB45" s="40">
        <v>1388</v>
      </c>
      <c r="AC45" s="40">
        <v>1257</v>
      </c>
      <c r="AD45" s="37">
        <v>1270</v>
      </c>
      <c r="AE45" s="37">
        <v>1309</v>
      </c>
      <c r="AF45" s="37">
        <v>1348</v>
      </c>
      <c r="AG45" s="38"/>
      <c r="AH45" s="39">
        <f>SUM(C45:AG45)</f>
        <v>39754</v>
      </c>
      <c r="AI45" s="3"/>
      <c r="AJ45" s="3"/>
    </row>
    <row r="46" spans="1:37">
      <c r="A46" s="68">
        <v>38</v>
      </c>
      <c r="B46" s="69" t="s">
        <v>47</v>
      </c>
      <c r="C46" s="40">
        <v>1374</v>
      </c>
      <c r="D46" s="40">
        <v>1348</v>
      </c>
      <c r="E46" s="40">
        <v>1361</v>
      </c>
      <c r="F46" s="40">
        <v>1414</v>
      </c>
      <c r="G46" s="40">
        <v>1374</v>
      </c>
      <c r="H46" s="40">
        <v>1414</v>
      </c>
      <c r="I46" s="37">
        <v>1505</v>
      </c>
      <c r="J46" s="40">
        <v>1374</v>
      </c>
      <c r="K46" s="40">
        <v>1309</v>
      </c>
      <c r="L46" s="40">
        <v>1401</v>
      </c>
      <c r="M46" s="40">
        <v>1401</v>
      </c>
      <c r="N46" s="40">
        <v>1270</v>
      </c>
      <c r="O46" s="40">
        <v>1414</v>
      </c>
      <c r="P46" s="37">
        <v>1440</v>
      </c>
      <c r="Q46" s="40">
        <v>1348</v>
      </c>
      <c r="R46" s="40">
        <v>1309</v>
      </c>
      <c r="S46" s="40">
        <v>1388</v>
      </c>
      <c r="T46" s="40">
        <v>1361</v>
      </c>
      <c r="U46" s="40">
        <v>1414</v>
      </c>
      <c r="V46" s="40">
        <v>1335</v>
      </c>
      <c r="W46" s="37">
        <v>1361</v>
      </c>
      <c r="X46" s="40">
        <v>1361</v>
      </c>
      <c r="Y46" s="40">
        <v>1374</v>
      </c>
      <c r="Z46" s="40">
        <v>1374</v>
      </c>
      <c r="AA46" s="40">
        <v>1309</v>
      </c>
      <c r="AB46" s="40">
        <v>1374</v>
      </c>
      <c r="AC46" s="40">
        <v>1230</v>
      </c>
      <c r="AD46" s="37">
        <v>1296</v>
      </c>
      <c r="AE46" s="37">
        <v>1335</v>
      </c>
      <c r="AF46" s="37">
        <v>1388</v>
      </c>
      <c r="AG46" s="38"/>
      <c r="AH46" s="39">
        <f t="shared" si="2"/>
        <v>40956</v>
      </c>
      <c r="AI46" s="3"/>
      <c r="AJ46" s="3"/>
    </row>
    <row r="47" spans="1:37">
      <c r="A47" s="68">
        <v>39</v>
      </c>
      <c r="B47" s="69" t="s">
        <v>48</v>
      </c>
      <c r="C47" s="40">
        <v>1335</v>
      </c>
      <c r="D47" s="40">
        <v>1322</v>
      </c>
      <c r="E47" s="40">
        <v>1270</v>
      </c>
      <c r="F47" s="40">
        <v>1283</v>
      </c>
      <c r="G47" s="40">
        <v>1244</v>
      </c>
      <c r="H47" s="40">
        <v>1270</v>
      </c>
      <c r="I47" s="37">
        <v>1309</v>
      </c>
      <c r="J47" s="40">
        <v>1270</v>
      </c>
      <c r="K47" s="40">
        <v>1217</v>
      </c>
      <c r="L47" s="40">
        <v>1414</v>
      </c>
      <c r="M47" s="40">
        <v>1309</v>
      </c>
      <c r="N47" s="40">
        <v>1178</v>
      </c>
      <c r="O47" s="40">
        <v>1335</v>
      </c>
      <c r="P47" s="37">
        <v>1335</v>
      </c>
      <c r="Q47" s="40">
        <v>1296</v>
      </c>
      <c r="R47" s="40">
        <v>1230</v>
      </c>
      <c r="S47" s="40">
        <v>1283</v>
      </c>
      <c r="T47" s="40">
        <v>1165</v>
      </c>
      <c r="U47" s="40">
        <v>1309</v>
      </c>
      <c r="V47" s="40">
        <v>1230</v>
      </c>
      <c r="W47" s="37">
        <v>1270</v>
      </c>
      <c r="X47" s="40">
        <v>1244</v>
      </c>
      <c r="Y47" s="40">
        <v>1257</v>
      </c>
      <c r="Z47" s="40">
        <v>1270</v>
      </c>
      <c r="AA47" s="40">
        <v>1230</v>
      </c>
      <c r="AB47" s="40">
        <v>1126</v>
      </c>
      <c r="AC47" s="40">
        <v>1204</v>
      </c>
      <c r="AD47" s="37">
        <v>1204</v>
      </c>
      <c r="AE47" s="37">
        <v>1283</v>
      </c>
      <c r="AF47" s="37">
        <v>1348</v>
      </c>
      <c r="AG47" s="38"/>
      <c r="AH47" s="39">
        <f t="shared" si="2"/>
        <v>38040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1309</v>
      </c>
      <c r="D48" s="40">
        <v>1296</v>
      </c>
      <c r="E48" s="40">
        <v>1244</v>
      </c>
      <c r="F48" s="40">
        <v>1230</v>
      </c>
      <c r="G48" s="40">
        <v>1204</v>
      </c>
      <c r="H48" s="40">
        <v>1230</v>
      </c>
      <c r="I48" s="37">
        <v>1322</v>
      </c>
      <c r="J48" s="40">
        <v>1309</v>
      </c>
      <c r="K48" s="40">
        <v>1257</v>
      </c>
      <c r="L48" s="40">
        <v>1270</v>
      </c>
      <c r="M48" s="40">
        <v>1322</v>
      </c>
      <c r="N48" s="40">
        <v>1217</v>
      </c>
      <c r="O48" s="40">
        <v>1126</v>
      </c>
      <c r="P48" s="37">
        <v>1322</v>
      </c>
      <c r="Q48" s="40">
        <v>1309</v>
      </c>
      <c r="R48" s="40">
        <v>1309</v>
      </c>
      <c r="S48" s="40">
        <v>1388</v>
      </c>
      <c r="T48" s="40">
        <v>1296</v>
      </c>
      <c r="U48" s="40">
        <v>1283</v>
      </c>
      <c r="V48" s="40">
        <v>1021</v>
      </c>
      <c r="W48" s="37">
        <v>1335</v>
      </c>
      <c r="X48" s="40">
        <v>1244</v>
      </c>
      <c r="Y48" s="40">
        <v>1270</v>
      </c>
      <c r="Z48" s="40">
        <v>1322</v>
      </c>
      <c r="AA48" s="40">
        <v>1283</v>
      </c>
      <c r="AB48" s="40">
        <v>1296</v>
      </c>
      <c r="AC48" s="40">
        <v>1257</v>
      </c>
      <c r="AD48" s="37">
        <v>1204</v>
      </c>
      <c r="AE48" s="37">
        <v>1283</v>
      </c>
      <c r="AF48" s="37">
        <v>1230</v>
      </c>
      <c r="AG48" s="38"/>
      <c r="AH48" s="39">
        <f t="shared" si="2"/>
        <v>37988</v>
      </c>
      <c r="AI48" s="3"/>
      <c r="AJ48" s="3"/>
    </row>
    <row r="49" spans="1:37">
      <c r="A49" s="68">
        <v>41</v>
      </c>
      <c r="B49" s="69" t="s">
        <v>50</v>
      </c>
      <c r="C49" s="40">
        <v>1440</v>
      </c>
      <c r="D49" s="40">
        <v>1335</v>
      </c>
      <c r="E49" s="40">
        <v>1348</v>
      </c>
      <c r="F49" s="40">
        <v>1388</v>
      </c>
      <c r="G49" s="40">
        <v>1374</v>
      </c>
      <c r="H49" s="40">
        <v>1309</v>
      </c>
      <c r="I49" s="37">
        <v>1296</v>
      </c>
      <c r="J49" s="40">
        <v>1374</v>
      </c>
      <c r="K49" s="40">
        <v>1335</v>
      </c>
      <c r="L49" s="40">
        <v>1165</v>
      </c>
      <c r="M49" s="40">
        <v>1335</v>
      </c>
      <c r="N49" s="40">
        <v>1126</v>
      </c>
      <c r="O49" s="40">
        <v>1335</v>
      </c>
      <c r="P49" s="37">
        <v>1361</v>
      </c>
      <c r="Q49" s="40">
        <v>1335</v>
      </c>
      <c r="R49" s="40">
        <v>1414</v>
      </c>
      <c r="S49" s="40">
        <v>1374</v>
      </c>
      <c r="T49" s="40">
        <v>1361</v>
      </c>
      <c r="U49" s="40">
        <v>1374</v>
      </c>
      <c r="V49" s="40">
        <v>1309</v>
      </c>
      <c r="W49" s="37">
        <v>1401</v>
      </c>
      <c r="X49" s="40">
        <v>1335</v>
      </c>
      <c r="Y49" s="40">
        <v>1401</v>
      </c>
      <c r="Z49" s="40">
        <v>1361</v>
      </c>
      <c r="AA49" s="40">
        <v>1361</v>
      </c>
      <c r="AB49" s="40">
        <v>1388</v>
      </c>
      <c r="AC49" s="40">
        <v>1414</v>
      </c>
      <c r="AD49" s="37">
        <v>1322</v>
      </c>
      <c r="AE49" s="37">
        <v>1427</v>
      </c>
      <c r="AF49" s="37">
        <v>1414</v>
      </c>
      <c r="AG49" s="38"/>
      <c r="AH49" s="39">
        <f t="shared" si="2"/>
        <v>40512</v>
      </c>
      <c r="AI49" s="3"/>
      <c r="AJ49" s="3"/>
    </row>
    <row r="50" spans="1:37">
      <c r="A50" s="68">
        <v>42</v>
      </c>
      <c r="B50" s="69" t="s">
        <v>51</v>
      </c>
      <c r="C50" s="40">
        <v>1427</v>
      </c>
      <c r="D50" s="40">
        <v>1361</v>
      </c>
      <c r="E50" s="40">
        <v>1466</v>
      </c>
      <c r="F50" s="40">
        <v>1335</v>
      </c>
      <c r="G50" s="40">
        <v>1453</v>
      </c>
      <c r="H50" s="40">
        <v>1244</v>
      </c>
      <c r="I50" s="37">
        <v>1361</v>
      </c>
      <c r="J50" s="40">
        <v>1388</v>
      </c>
      <c r="K50" s="40">
        <v>1414</v>
      </c>
      <c r="L50" s="40">
        <v>1283</v>
      </c>
      <c r="M50" s="40">
        <v>1388</v>
      </c>
      <c r="N50" s="40">
        <v>1361</v>
      </c>
      <c r="O50" s="40">
        <v>1388</v>
      </c>
      <c r="P50" s="37">
        <v>1414</v>
      </c>
      <c r="Q50" s="40">
        <v>1348</v>
      </c>
      <c r="R50" s="40">
        <v>1427</v>
      </c>
      <c r="S50" s="40">
        <v>1466</v>
      </c>
      <c r="T50" s="40">
        <v>1401</v>
      </c>
      <c r="U50" s="40">
        <v>1401</v>
      </c>
      <c r="V50" s="40">
        <v>1335</v>
      </c>
      <c r="W50" s="37">
        <v>1361</v>
      </c>
      <c r="X50" s="40">
        <v>1388</v>
      </c>
      <c r="Y50" s="40">
        <v>1348</v>
      </c>
      <c r="Z50" s="40">
        <v>1348</v>
      </c>
      <c r="AA50" s="40">
        <v>1374</v>
      </c>
      <c r="AB50" s="40">
        <v>1388</v>
      </c>
      <c r="AC50" s="40">
        <v>1427</v>
      </c>
      <c r="AD50" s="37">
        <v>1401</v>
      </c>
      <c r="AE50" s="37">
        <v>1401</v>
      </c>
      <c r="AF50" s="37">
        <v>1401</v>
      </c>
      <c r="AG50" s="38"/>
      <c r="AH50" s="39">
        <f t="shared" si="2"/>
        <v>41498</v>
      </c>
      <c r="AI50" s="3"/>
      <c r="AJ50" s="3"/>
    </row>
    <row r="51" spans="1:37">
      <c r="A51" s="68">
        <v>43</v>
      </c>
      <c r="B51" s="69" t="s">
        <v>52</v>
      </c>
      <c r="C51" s="40">
        <v>1427</v>
      </c>
      <c r="D51" s="40">
        <v>1427</v>
      </c>
      <c r="E51" s="40">
        <v>1427</v>
      </c>
      <c r="F51" s="40">
        <v>1217</v>
      </c>
      <c r="G51" s="40">
        <v>1427</v>
      </c>
      <c r="H51" s="40">
        <v>1361</v>
      </c>
      <c r="I51" s="37">
        <v>1270</v>
      </c>
      <c r="J51" s="40">
        <v>1374</v>
      </c>
      <c r="K51" s="40">
        <v>1401</v>
      </c>
      <c r="L51" s="40">
        <v>1309</v>
      </c>
      <c r="M51" s="40">
        <v>1374</v>
      </c>
      <c r="N51" s="40">
        <v>1401</v>
      </c>
      <c r="O51" s="40">
        <v>1440</v>
      </c>
      <c r="P51" s="37">
        <v>1348</v>
      </c>
      <c r="Q51" s="40">
        <v>1427</v>
      </c>
      <c r="R51" s="40">
        <v>1348</v>
      </c>
      <c r="S51" s="40">
        <v>1427</v>
      </c>
      <c r="T51" s="40">
        <v>1374</v>
      </c>
      <c r="U51" s="40">
        <v>1401</v>
      </c>
      <c r="V51" s="40">
        <v>1322</v>
      </c>
      <c r="W51" s="37">
        <v>1401</v>
      </c>
      <c r="X51" s="40">
        <v>1388</v>
      </c>
      <c r="Y51" s="40">
        <v>1388</v>
      </c>
      <c r="Z51" s="40">
        <v>1374</v>
      </c>
      <c r="AA51" s="40">
        <v>1414</v>
      </c>
      <c r="AB51" s="40">
        <v>1440</v>
      </c>
      <c r="AC51" s="40">
        <v>1388</v>
      </c>
      <c r="AD51" s="37">
        <v>1414</v>
      </c>
      <c r="AE51" s="37">
        <v>1440</v>
      </c>
      <c r="AF51" s="37">
        <v>1479</v>
      </c>
      <c r="AG51" s="38"/>
      <c r="AH51" s="39">
        <f t="shared" si="2"/>
        <v>41628</v>
      </c>
      <c r="AI51" s="3"/>
      <c r="AJ51" s="3"/>
    </row>
    <row r="52" spans="1:37">
      <c r="A52" s="68">
        <v>44</v>
      </c>
      <c r="B52" s="69" t="s">
        <v>53</v>
      </c>
      <c r="C52" s="40">
        <v>1283</v>
      </c>
      <c r="D52" s="40">
        <v>1414</v>
      </c>
      <c r="E52" s="40">
        <v>1401</v>
      </c>
      <c r="F52" s="40">
        <v>1374</v>
      </c>
      <c r="G52" s="40">
        <v>1244</v>
      </c>
      <c r="H52" s="40">
        <v>1414</v>
      </c>
      <c r="I52" s="37">
        <v>1361</v>
      </c>
      <c r="J52" s="40">
        <v>1361</v>
      </c>
      <c r="K52" s="40">
        <v>1401</v>
      </c>
      <c r="L52" s="40">
        <v>1309</v>
      </c>
      <c r="M52" s="40">
        <v>1230</v>
      </c>
      <c r="N52" s="40">
        <v>1401</v>
      </c>
      <c r="O52" s="40">
        <v>1427</v>
      </c>
      <c r="P52" s="37">
        <v>1322</v>
      </c>
      <c r="Q52" s="40">
        <v>1401</v>
      </c>
      <c r="R52" s="40">
        <v>1388</v>
      </c>
      <c r="S52" s="40">
        <v>1479</v>
      </c>
      <c r="T52" s="40">
        <v>1374</v>
      </c>
      <c r="U52" s="40">
        <v>1374</v>
      </c>
      <c r="V52" s="40">
        <v>1414</v>
      </c>
      <c r="W52" s="37">
        <v>1401</v>
      </c>
      <c r="X52" s="40">
        <v>1296</v>
      </c>
      <c r="Y52" s="40">
        <v>1414</v>
      </c>
      <c r="Z52" s="40">
        <v>1374</v>
      </c>
      <c r="AA52" s="40">
        <v>1505</v>
      </c>
      <c r="AB52" s="40">
        <v>1414</v>
      </c>
      <c r="AC52" s="40">
        <v>1453</v>
      </c>
      <c r="AD52" s="37">
        <v>1414</v>
      </c>
      <c r="AE52" s="37">
        <v>1388</v>
      </c>
      <c r="AF52" s="37">
        <v>1453</v>
      </c>
      <c r="AG52" s="38"/>
      <c r="AH52" s="39">
        <f t="shared" si="2"/>
        <v>41484</v>
      </c>
      <c r="AI52" s="3"/>
      <c r="AJ52" s="3"/>
    </row>
    <row r="53" spans="1:37">
      <c r="A53" s="34">
        <v>45</v>
      </c>
      <c r="B53" s="35" t="s">
        <v>54</v>
      </c>
      <c r="C53" s="36">
        <v>1374</v>
      </c>
      <c r="D53" s="37">
        <v>1414</v>
      </c>
      <c r="E53" s="37">
        <v>1361</v>
      </c>
      <c r="F53" s="37">
        <v>1335</v>
      </c>
      <c r="G53" s="37">
        <v>1374</v>
      </c>
      <c r="H53" s="37">
        <v>1374</v>
      </c>
      <c r="I53" s="37">
        <v>1296</v>
      </c>
      <c r="J53" s="37">
        <v>1414</v>
      </c>
      <c r="K53" s="37">
        <v>1414</v>
      </c>
      <c r="L53" s="37">
        <v>1414</v>
      </c>
      <c r="M53" s="37">
        <v>1322</v>
      </c>
      <c r="N53" s="37">
        <v>1348</v>
      </c>
      <c r="O53" s="37">
        <v>1479</v>
      </c>
      <c r="P53" s="37">
        <v>1401</v>
      </c>
      <c r="Q53" s="37">
        <v>1388</v>
      </c>
      <c r="R53" s="37">
        <v>1270</v>
      </c>
      <c r="S53" s="37">
        <v>1466</v>
      </c>
      <c r="T53" s="37">
        <v>1335</v>
      </c>
      <c r="U53" s="37">
        <v>1348</v>
      </c>
      <c r="V53" s="37">
        <v>1335</v>
      </c>
      <c r="W53" s="37">
        <v>1427</v>
      </c>
      <c r="X53" s="37">
        <v>1335</v>
      </c>
      <c r="Y53" s="37">
        <v>1388</v>
      </c>
      <c r="Z53" s="37">
        <v>1361</v>
      </c>
      <c r="AA53" s="37">
        <v>1427</v>
      </c>
      <c r="AB53" s="37">
        <v>1388</v>
      </c>
      <c r="AC53" s="37">
        <v>1440</v>
      </c>
      <c r="AD53" s="37">
        <v>1427</v>
      </c>
      <c r="AE53" s="37">
        <v>1361</v>
      </c>
      <c r="AF53" s="37">
        <v>1466</v>
      </c>
      <c r="AG53" s="38"/>
      <c r="AH53" s="39">
        <f t="shared" si="2"/>
        <v>41482</v>
      </c>
      <c r="AI53" s="3"/>
      <c r="AJ53" s="3"/>
    </row>
    <row r="54" spans="1:37">
      <c r="A54" s="34">
        <v>46</v>
      </c>
      <c r="B54" s="35" t="s">
        <v>55</v>
      </c>
      <c r="C54" s="36">
        <v>1244</v>
      </c>
      <c r="D54" s="37">
        <v>1427</v>
      </c>
      <c r="E54" s="37">
        <v>1401</v>
      </c>
      <c r="F54" s="37">
        <v>1361</v>
      </c>
      <c r="G54" s="37">
        <v>1348</v>
      </c>
      <c r="H54" s="37">
        <v>1492</v>
      </c>
      <c r="I54" s="37">
        <v>1309</v>
      </c>
      <c r="J54" s="37">
        <v>1335</v>
      </c>
      <c r="K54" s="37">
        <v>1335</v>
      </c>
      <c r="L54" s="37">
        <v>1374</v>
      </c>
      <c r="M54" s="37">
        <v>1348</v>
      </c>
      <c r="N54" s="37">
        <v>1361</v>
      </c>
      <c r="O54" s="37">
        <v>1388</v>
      </c>
      <c r="P54" s="37">
        <v>1361</v>
      </c>
      <c r="Q54" s="37">
        <v>1453</v>
      </c>
      <c r="R54" s="37">
        <v>1348</v>
      </c>
      <c r="S54" s="37">
        <v>1440</v>
      </c>
      <c r="T54" s="37">
        <v>1374</v>
      </c>
      <c r="U54" s="37">
        <v>1414</v>
      </c>
      <c r="V54" s="37">
        <v>1335</v>
      </c>
      <c r="W54" s="37">
        <v>1374</v>
      </c>
      <c r="X54" s="37">
        <v>1401</v>
      </c>
      <c r="Y54" s="37">
        <v>1388</v>
      </c>
      <c r="Z54" s="37">
        <v>1374</v>
      </c>
      <c r="AA54" s="37">
        <v>1270</v>
      </c>
      <c r="AB54" s="37">
        <v>1374</v>
      </c>
      <c r="AC54" s="37">
        <v>1427</v>
      </c>
      <c r="AD54" s="37">
        <v>1440</v>
      </c>
      <c r="AE54" s="37">
        <v>1440</v>
      </c>
      <c r="AF54" s="37">
        <v>1427</v>
      </c>
      <c r="AG54" s="38"/>
      <c r="AH54" s="39">
        <f t="shared" si="2"/>
        <v>41363</v>
      </c>
      <c r="AI54" s="3"/>
      <c r="AJ54" s="3"/>
    </row>
    <row r="55" spans="1:37">
      <c r="A55" s="34">
        <v>47</v>
      </c>
      <c r="B55" s="35" t="s">
        <v>56</v>
      </c>
      <c r="C55" s="36">
        <v>1283</v>
      </c>
      <c r="D55" s="37">
        <v>1414</v>
      </c>
      <c r="E55" s="37">
        <v>1309</v>
      </c>
      <c r="F55" s="37">
        <v>1361</v>
      </c>
      <c r="G55" s="37">
        <v>1322</v>
      </c>
      <c r="H55" s="37">
        <v>1374</v>
      </c>
      <c r="I55" s="37">
        <v>1322</v>
      </c>
      <c r="J55" s="37">
        <v>1296</v>
      </c>
      <c r="K55" s="37">
        <v>1335</v>
      </c>
      <c r="L55" s="37">
        <v>1374</v>
      </c>
      <c r="M55" s="37">
        <v>1257</v>
      </c>
      <c r="N55" s="37">
        <v>1296</v>
      </c>
      <c r="O55" s="37">
        <v>1348</v>
      </c>
      <c r="P55" s="37">
        <v>1217</v>
      </c>
      <c r="Q55" s="37">
        <v>1322</v>
      </c>
      <c r="R55" s="37">
        <v>1244</v>
      </c>
      <c r="S55" s="37">
        <v>1374</v>
      </c>
      <c r="T55" s="37">
        <v>1335</v>
      </c>
      <c r="U55" s="37">
        <v>1348</v>
      </c>
      <c r="V55" s="37">
        <v>1257</v>
      </c>
      <c r="W55" s="37">
        <v>1204</v>
      </c>
      <c r="X55" s="37">
        <v>1309</v>
      </c>
      <c r="Y55" s="37">
        <v>1309</v>
      </c>
      <c r="Z55" s="37">
        <v>1361</v>
      </c>
      <c r="AA55" s="37">
        <v>1257</v>
      </c>
      <c r="AB55" s="37">
        <v>1388</v>
      </c>
      <c r="AC55" s="37">
        <v>1348</v>
      </c>
      <c r="AD55" s="37">
        <v>1322</v>
      </c>
      <c r="AE55" s="37">
        <v>1361</v>
      </c>
      <c r="AF55" s="37">
        <v>1414</v>
      </c>
      <c r="AG55" s="38"/>
      <c r="AH55" s="39">
        <f t="shared" si="2"/>
        <v>39661</v>
      </c>
      <c r="AI55" s="3"/>
      <c r="AJ55" s="3"/>
    </row>
    <row r="56" spans="1:37" ht="14.25" thickBot="1">
      <c r="A56" s="42">
        <v>48</v>
      </c>
      <c r="B56" s="43" t="s">
        <v>66</v>
      </c>
      <c r="C56" s="44">
        <v>1309</v>
      </c>
      <c r="D56" s="45">
        <v>1401</v>
      </c>
      <c r="E56" s="45">
        <v>1414</v>
      </c>
      <c r="F56" s="45">
        <v>1309</v>
      </c>
      <c r="G56" s="45">
        <v>1322</v>
      </c>
      <c r="H56" s="45">
        <v>1414</v>
      </c>
      <c r="I56" s="45">
        <v>1414</v>
      </c>
      <c r="J56" s="45">
        <v>1388</v>
      </c>
      <c r="K56" s="45">
        <v>1361</v>
      </c>
      <c r="L56" s="45">
        <v>1361</v>
      </c>
      <c r="M56" s="45">
        <v>1335</v>
      </c>
      <c r="N56" s="45">
        <v>1361</v>
      </c>
      <c r="O56" s="45">
        <v>1427</v>
      </c>
      <c r="P56" s="45">
        <v>1361</v>
      </c>
      <c r="Q56" s="45">
        <v>1401</v>
      </c>
      <c r="R56" s="45">
        <v>1296</v>
      </c>
      <c r="S56" s="45">
        <v>1453</v>
      </c>
      <c r="T56" s="45">
        <v>1374</v>
      </c>
      <c r="U56" s="45">
        <v>1388</v>
      </c>
      <c r="V56" s="45">
        <v>1322</v>
      </c>
      <c r="W56" s="45">
        <v>1374</v>
      </c>
      <c r="X56" s="45">
        <v>1322</v>
      </c>
      <c r="Y56" s="45">
        <v>1348</v>
      </c>
      <c r="Z56" s="45">
        <v>1244</v>
      </c>
      <c r="AA56" s="45">
        <v>1374</v>
      </c>
      <c r="AB56" s="45">
        <v>1440</v>
      </c>
      <c r="AC56" s="45">
        <v>1257</v>
      </c>
      <c r="AD56" s="45">
        <v>1322</v>
      </c>
      <c r="AE56" s="45">
        <v>1427</v>
      </c>
      <c r="AF56" s="45">
        <v>1427</v>
      </c>
      <c r="AG56" s="46"/>
      <c r="AH56" s="47">
        <f t="shared" si="2"/>
        <v>40946</v>
      </c>
      <c r="AI56" s="3"/>
      <c r="AJ56" s="3"/>
    </row>
    <row r="57" spans="1:37">
      <c r="A57" s="80" t="s">
        <v>58</v>
      </c>
      <c r="B57" s="81"/>
      <c r="C57" s="48">
        <f>SUM(C9:C56)</f>
        <v>63721</v>
      </c>
      <c r="D57" s="49">
        <f t="shared" ref="D57:AG57" si="3">SUM(D9:D56)</f>
        <v>63954</v>
      </c>
      <c r="E57" s="49">
        <f t="shared" si="3"/>
        <v>63645</v>
      </c>
      <c r="F57" s="49">
        <f t="shared" si="3"/>
        <v>63787</v>
      </c>
      <c r="G57" s="49">
        <f t="shared" si="3"/>
        <v>63198</v>
      </c>
      <c r="H57" s="49">
        <f t="shared" si="3"/>
        <v>63301</v>
      </c>
      <c r="I57" s="49">
        <f t="shared" si="3"/>
        <v>64860</v>
      </c>
      <c r="J57" s="49">
        <f t="shared" si="3"/>
        <v>63420</v>
      </c>
      <c r="K57" s="50">
        <f t="shared" si="3"/>
        <v>63104</v>
      </c>
      <c r="L57" s="49">
        <f t="shared" si="3"/>
        <v>63067</v>
      </c>
      <c r="M57" s="49">
        <f t="shared" si="3"/>
        <v>63460</v>
      </c>
      <c r="N57" s="49">
        <f t="shared" si="3"/>
        <v>63367</v>
      </c>
      <c r="O57" s="49">
        <f t="shared" si="3"/>
        <v>63838</v>
      </c>
      <c r="P57" s="49">
        <f t="shared" si="3"/>
        <v>63748</v>
      </c>
      <c r="Q57" s="49">
        <f t="shared" si="3"/>
        <v>64000</v>
      </c>
      <c r="R57" s="49">
        <f t="shared" si="3"/>
        <v>63409</v>
      </c>
      <c r="S57" s="49">
        <f t="shared" si="3"/>
        <v>63891</v>
      </c>
      <c r="T57" s="49">
        <f t="shared" si="3"/>
        <v>64413</v>
      </c>
      <c r="U57" s="49">
        <f t="shared" si="3"/>
        <v>63748</v>
      </c>
      <c r="V57" s="49">
        <f t="shared" si="3"/>
        <v>64205</v>
      </c>
      <c r="W57" s="49">
        <f t="shared" si="3"/>
        <v>65225</v>
      </c>
      <c r="X57" s="49">
        <f t="shared" si="3"/>
        <v>63921</v>
      </c>
      <c r="Y57" s="49">
        <f t="shared" si="3"/>
        <v>64166</v>
      </c>
      <c r="Z57" s="49">
        <f t="shared" si="3"/>
        <v>64127</v>
      </c>
      <c r="AA57" s="49">
        <f t="shared" si="3"/>
        <v>63552</v>
      </c>
      <c r="AB57" s="49">
        <f t="shared" si="3"/>
        <v>63995</v>
      </c>
      <c r="AC57" s="49">
        <f t="shared" si="3"/>
        <v>63656</v>
      </c>
      <c r="AD57" s="49">
        <f t="shared" si="3"/>
        <v>63827</v>
      </c>
      <c r="AE57" s="49">
        <f t="shared" si="3"/>
        <v>63735</v>
      </c>
      <c r="AF57" s="49">
        <f t="shared" si="3"/>
        <v>65938</v>
      </c>
      <c r="AG57" s="49">
        <f t="shared" si="3"/>
        <v>0</v>
      </c>
      <c r="AH57" s="51">
        <f>SUM(AH9:AH56)</f>
        <v>1916278</v>
      </c>
      <c r="AI57" s="52">
        <f>SUM(C57:AG57)</f>
        <v>1916278</v>
      </c>
      <c r="AJ57" s="3"/>
    </row>
    <row r="58" spans="1:37" ht="14.25" thickBot="1">
      <c r="A58" s="82" t="s">
        <v>59</v>
      </c>
      <c r="B58" s="83"/>
      <c r="C58" s="53">
        <f>+SUM(C25:C52)*C$7</f>
        <v>37605</v>
      </c>
      <c r="D58" s="53">
        <f>+SUM(D25:D52)*D$7</f>
        <v>37499</v>
      </c>
      <c r="E58" s="53">
        <f t="shared" ref="E58:AD58" si="4">+SUM(E25:E52)*E$7</f>
        <v>37541</v>
      </c>
      <c r="F58" s="53">
        <f t="shared" si="4"/>
        <v>37241</v>
      </c>
      <c r="G58" s="53">
        <f t="shared" si="4"/>
        <v>36965</v>
      </c>
      <c r="H58" s="53">
        <f t="shared" si="4"/>
        <v>37045</v>
      </c>
      <c r="I58" s="53">
        <f t="shared" si="4"/>
        <v>0</v>
      </c>
      <c r="J58" s="53">
        <f t="shared" si="4"/>
        <v>37070</v>
      </c>
      <c r="K58" s="53">
        <f t="shared" si="4"/>
        <v>36978</v>
      </c>
      <c r="L58" s="53">
        <f t="shared" si="4"/>
        <v>36953</v>
      </c>
      <c r="M58" s="53">
        <f t="shared" si="4"/>
        <v>37412</v>
      </c>
      <c r="N58" s="53">
        <f t="shared" si="4"/>
        <v>36979</v>
      </c>
      <c r="O58" s="53">
        <f t="shared" si="4"/>
        <v>37385</v>
      </c>
      <c r="P58" s="53">
        <f t="shared" si="4"/>
        <v>0</v>
      </c>
      <c r="Q58" s="53">
        <f t="shared" si="4"/>
        <v>37570</v>
      </c>
      <c r="R58" s="53">
        <f t="shared" si="4"/>
        <v>37411</v>
      </c>
      <c r="S58" s="53">
        <f t="shared" si="4"/>
        <v>37477</v>
      </c>
      <c r="T58" s="53">
        <f t="shared" si="4"/>
        <v>37776</v>
      </c>
      <c r="U58" s="53">
        <f t="shared" si="4"/>
        <v>37384</v>
      </c>
      <c r="V58" s="53">
        <f t="shared" si="4"/>
        <v>37461</v>
      </c>
      <c r="W58" s="53">
        <f t="shared" si="4"/>
        <v>0</v>
      </c>
      <c r="X58" s="53">
        <f t="shared" si="4"/>
        <v>37544</v>
      </c>
      <c r="Y58" s="53">
        <f t="shared" si="4"/>
        <v>37567</v>
      </c>
      <c r="Z58" s="53">
        <f t="shared" si="4"/>
        <v>37593</v>
      </c>
      <c r="AA58" s="53">
        <f t="shared" si="4"/>
        <v>37044</v>
      </c>
      <c r="AB58" s="53">
        <f t="shared" si="4"/>
        <v>37645</v>
      </c>
      <c r="AC58" s="53">
        <f t="shared" si="4"/>
        <v>37462</v>
      </c>
      <c r="AD58" s="53">
        <f t="shared" si="4"/>
        <v>0</v>
      </c>
      <c r="AE58" s="53">
        <f>+SUM(AE25:AE52)*AE$7</f>
        <v>0</v>
      </c>
      <c r="AF58" s="53">
        <f>+SUM(AF25:AF52)*AF$7</f>
        <v>0</v>
      </c>
      <c r="AG58" s="53">
        <f>+SUM(AG25:AG52)*AG$7</f>
        <v>0</v>
      </c>
      <c r="AH58" s="66">
        <f>SUM(C58:AG58)</f>
        <v>896607</v>
      </c>
      <c r="AI58" s="52">
        <f>AH58</f>
        <v>896607</v>
      </c>
      <c r="AJ58" s="54"/>
      <c r="AK58" s="54"/>
    </row>
    <row r="59" spans="1:37">
      <c r="A59" s="82" t="s">
        <v>60</v>
      </c>
      <c r="B59" s="83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38013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36533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0</v>
      </c>
      <c r="W59" s="53">
        <f t="shared" si="5"/>
        <v>38223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36782</v>
      </c>
      <c r="AE59" s="53">
        <f>IF(AE58=0,SUM(AE25:AE52),0)</f>
        <v>37162</v>
      </c>
      <c r="AF59" s="53">
        <f>IF(AF58=0,SUM(AF25:AF52),0)</f>
        <v>38840</v>
      </c>
      <c r="AG59" s="53">
        <f>IF(AG58=0,SUM(AG25:AG52),0)</f>
        <v>0</v>
      </c>
      <c r="AH59" s="66">
        <f>SUM(C59:AG59)</f>
        <v>225553</v>
      </c>
      <c r="AI59" s="55">
        <f>AH59+AH60</f>
        <v>1019671</v>
      </c>
      <c r="AK59" s="2"/>
    </row>
    <row r="60" spans="1:37" ht="14.25" thickBot="1">
      <c r="A60" s="84" t="s">
        <v>61</v>
      </c>
      <c r="B60" s="85"/>
      <c r="C60" s="56">
        <f>+C57-C58-C59</f>
        <v>26116</v>
      </c>
      <c r="D60" s="56">
        <f>+D57-D58-D59</f>
        <v>26455</v>
      </c>
      <c r="E60" s="56">
        <f t="shared" ref="E60:AD60" si="6">+E57-E58-E59</f>
        <v>26104</v>
      </c>
      <c r="F60" s="56">
        <f t="shared" si="6"/>
        <v>26546</v>
      </c>
      <c r="G60" s="56">
        <f t="shared" si="6"/>
        <v>26233</v>
      </c>
      <c r="H60" s="56">
        <f>+H57-H58-H59</f>
        <v>26256</v>
      </c>
      <c r="I60" s="56">
        <f t="shared" si="6"/>
        <v>26847</v>
      </c>
      <c r="J60" s="56">
        <f t="shared" si="6"/>
        <v>26350</v>
      </c>
      <c r="K60" s="56">
        <f t="shared" si="6"/>
        <v>26126</v>
      </c>
      <c r="L60" s="56">
        <f t="shared" si="6"/>
        <v>26114</v>
      </c>
      <c r="M60" s="56">
        <f t="shared" si="6"/>
        <v>26048</v>
      </c>
      <c r="N60" s="56">
        <f t="shared" si="6"/>
        <v>26388</v>
      </c>
      <c r="O60" s="56">
        <f t="shared" si="6"/>
        <v>26453</v>
      </c>
      <c r="P60" s="56">
        <f t="shared" si="6"/>
        <v>27215</v>
      </c>
      <c r="Q60" s="56">
        <f t="shared" si="6"/>
        <v>26430</v>
      </c>
      <c r="R60" s="56">
        <f t="shared" si="6"/>
        <v>25998</v>
      </c>
      <c r="S60" s="56">
        <f t="shared" si="6"/>
        <v>26414</v>
      </c>
      <c r="T60" s="56">
        <f t="shared" si="6"/>
        <v>26637</v>
      </c>
      <c r="U60" s="56">
        <f t="shared" si="6"/>
        <v>26364</v>
      </c>
      <c r="V60" s="56">
        <f t="shared" si="6"/>
        <v>26744</v>
      </c>
      <c r="W60" s="56">
        <f t="shared" si="6"/>
        <v>27002</v>
      </c>
      <c r="X60" s="56">
        <f t="shared" si="6"/>
        <v>26377</v>
      </c>
      <c r="Y60" s="56">
        <f t="shared" si="6"/>
        <v>26599</v>
      </c>
      <c r="Z60" s="56">
        <f t="shared" si="6"/>
        <v>26534</v>
      </c>
      <c r="AA60" s="56">
        <f t="shared" si="6"/>
        <v>26508</v>
      </c>
      <c r="AB60" s="56">
        <f t="shared" si="6"/>
        <v>26350</v>
      </c>
      <c r="AC60" s="56">
        <f t="shared" si="6"/>
        <v>26194</v>
      </c>
      <c r="AD60" s="56">
        <f t="shared" si="6"/>
        <v>27045</v>
      </c>
      <c r="AE60" s="56">
        <f>+AE57-AE58-AE59</f>
        <v>26573</v>
      </c>
      <c r="AF60" s="56">
        <f>+AF57-AF58-AF59</f>
        <v>27098</v>
      </c>
      <c r="AG60" s="56">
        <f>+AG57-AG58-AG59</f>
        <v>0</v>
      </c>
      <c r="AH60" s="67">
        <f>SUM(C60:AG60)</f>
        <v>794118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1505</v>
      </c>
      <c r="AH62" s="1" t="s">
        <v>63</v>
      </c>
    </row>
    <row r="63" spans="1:37" ht="18.75" hidden="1">
      <c r="AF63" s="60" t="s">
        <v>64</v>
      </c>
      <c r="AG63" s="54">
        <f>MIN(C9:AG56)</f>
        <v>1021</v>
      </c>
      <c r="AH63" s="1" t="s">
        <v>63</v>
      </c>
    </row>
    <row r="64" spans="1:37" hidden="1"/>
    <row r="65" spans="1:40" ht="14.25" hidden="1" thickBot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O2:AG2"/>
    <mergeCell ref="G4:H4"/>
    <mergeCell ref="P4:Q4"/>
    <mergeCell ref="U4:V4"/>
    <mergeCell ref="Z4:AA4"/>
    <mergeCell ref="AE4:AF4"/>
    <mergeCell ref="F2:I2"/>
    <mergeCell ref="K2:N2"/>
    <mergeCell ref="L4:M4"/>
  </mergeCells>
  <phoneticPr fontId="2"/>
  <conditionalFormatting sqref="C7:AG7">
    <cfRule type="cellIs" dxfId="45" priority="4" stopIfTrue="1" operator="equal">
      <formula>0</formula>
    </cfRule>
  </conditionalFormatting>
  <conditionalFormatting sqref="C57:AG60 AG9:AG56">
    <cfRule type="expression" dxfId="44" priority="6" stopIfTrue="1">
      <formula>+WEEKDAY(#REF!,2)&gt;=6</formula>
    </cfRule>
  </conditionalFormatting>
  <conditionalFormatting sqref="C61:AH61 AJ61">
    <cfRule type="expression" dxfId="43" priority="5" stopIfTrue="1">
      <formula>+WEEKDAY(#REF!,2)&gt;=6</formula>
    </cfRule>
  </conditionalFormatting>
  <conditionalFormatting sqref="AI60">
    <cfRule type="expression" dxfId="42" priority="3" stopIfTrue="1">
      <formula>+WEEKDAY(#REF!,2)&gt;=6</formula>
    </cfRule>
  </conditionalFormatting>
  <conditionalFormatting sqref="AI61">
    <cfRule type="expression" dxfId="41" priority="2" stopIfTrue="1">
      <formula>+WEEKDAY(#REF!,2)&gt;=6</formula>
    </cfRule>
  </conditionalFormatting>
  <conditionalFormatting sqref="C9:AF56">
    <cfRule type="expression" dxfId="4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I7" sqref="I7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6" t="s">
        <v>84</v>
      </c>
      <c r="G2" s="87"/>
      <c r="H2" s="87"/>
      <c r="I2" s="88"/>
      <c r="K2" s="89" t="s">
        <v>85</v>
      </c>
      <c r="L2" s="90"/>
      <c r="M2" s="90"/>
      <c r="N2" s="91"/>
      <c r="O2" s="101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  <c r="AH2" s="3"/>
    </row>
    <row r="3" spans="1:36" ht="19.5" thickBot="1">
      <c r="A3" s="1"/>
      <c r="B3" s="1"/>
      <c r="F3" s="73"/>
      <c r="G3" s="74"/>
      <c r="H3" s="74"/>
      <c r="I3" s="75"/>
      <c r="K3" s="73"/>
      <c r="L3" s="74"/>
      <c r="M3" s="74"/>
      <c r="N3" s="75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2">
        <f>L4+P4</f>
        <v>3837912</v>
      </c>
      <c r="H4" s="93"/>
      <c r="I4" s="8" t="s">
        <v>2</v>
      </c>
      <c r="K4" s="7" t="s">
        <v>1</v>
      </c>
      <c r="L4" s="99">
        <v>1920929</v>
      </c>
      <c r="M4" s="100"/>
      <c r="N4" s="8" t="s">
        <v>2</v>
      </c>
      <c r="O4" s="9" t="s">
        <v>1</v>
      </c>
      <c r="P4" s="94">
        <f>SUM(C57:AG57)</f>
        <v>1916983</v>
      </c>
      <c r="Q4" s="95"/>
      <c r="R4" s="9" t="s">
        <v>70</v>
      </c>
      <c r="S4" s="9"/>
      <c r="T4" s="10" t="s">
        <v>5</v>
      </c>
      <c r="U4" s="96">
        <f>IF(AND(MONTH(A7)&gt;=7,MONTH(A7)&lt;=9),SUM(C58:AG58),0)</f>
        <v>0</v>
      </c>
      <c r="V4" s="97"/>
      <c r="W4" s="11" t="s">
        <v>70</v>
      </c>
      <c r="X4" s="12"/>
      <c r="Y4" s="10" t="s">
        <v>6</v>
      </c>
      <c r="Z4" s="96">
        <f>SUM(C58:AG58)-U4</f>
        <v>801272</v>
      </c>
      <c r="AA4" s="97"/>
      <c r="AB4" s="11" t="s">
        <v>70</v>
      </c>
      <c r="AC4" s="9"/>
      <c r="AD4" s="10" t="s">
        <v>83</v>
      </c>
      <c r="AE4" s="96">
        <f>SUM(AH59:AH60)</f>
        <v>1115711</v>
      </c>
      <c r="AF4" s="98"/>
      <c r="AG4" s="13" t="s">
        <v>70</v>
      </c>
      <c r="AH4" s="14"/>
    </row>
    <row r="5" spans="1:36" ht="19.5" thickTop="1">
      <c r="A5" s="1"/>
      <c r="B5" s="1"/>
      <c r="F5" s="76"/>
      <c r="G5" s="77"/>
      <c r="H5" s="77"/>
      <c r="I5" s="78"/>
      <c r="K5" s="76"/>
      <c r="L5" s="77"/>
      <c r="M5" s="77"/>
      <c r="N5" s="78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79">
        <v>45413</v>
      </c>
      <c r="B7" s="79"/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f t="shared" ref="I7:AG7" si="0">IF(OR(WEEKDAY(I$8,1)=1,I$8=$B$66,I$8=$B$67,I$8=$B$68,I$8=$B$69,I$8=$B$70,I$8=$B$71,I$8=$B$72),0,1)</f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f t="shared" si="0"/>
        <v>1</v>
      </c>
      <c r="N7" s="22">
        <f t="shared" si="0"/>
        <v>0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0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f t="shared" si="0"/>
        <v>1</v>
      </c>
      <c r="Z7" s="22">
        <f t="shared" si="0"/>
        <v>1</v>
      </c>
      <c r="AA7" s="22">
        <f t="shared" si="0"/>
        <v>1</v>
      </c>
      <c r="AB7" s="22">
        <f t="shared" si="0"/>
        <v>0</v>
      </c>
      <c r="AC7" s="22">
        <f t="shared" si="0"/>
        <v>1</v>
      </c>
      <c r="AD7" s="22">
        <f t="shared" si="0"/>
        <v>1</v>
      </c>
      <c r="AE7" s="22">
        <f t="shared" si="0"/>
        <v>1</v>
      </c>
      <c r="AF7" s="22">
        <f t="shared" si="0"/>
        <v>1</v>
      </c>
      <c r="AG7" s="22">
        <f t="shared" si="0"/>
        <v>1</v>
      </c>
      <c r="AH7" s="22" t="s">
        <v>71</v>
      </c>
      <c r="AI7" s="3"/>
      <c r="AJ7" s="3"/>
    </row>
    <row r="8" spans="1:36" ht="19.5" thickBot="1">
      <c r="A8" s="23"/>
      <c r="B8" s="24" t="s">
        <v>8</v>
      </c>
      <c r="C8" s="25">
        <f>A7</f>
        <v>45413</v>
      </c>
      <c r="D8" s="25">
        <f>+C8+1</f>
        <v>45414</v>
      </c>
      <c r="E8" s="25">
        <f t="shared" ref="E8:AG8" si="1">+D8+1</f>
        <v>45415</v>
      </c>
      <c r="F8" s="25">
        <f t="shared" si="1"/>
        <v>45416</v>
      </c>
      <c r="G8" s="25">
        <f t="shared" si="1"/>
        <v>45417</v>
      </c>
      <c r="H8" s="25">
        <f>+G8+1</f>
        <v>45418</v>
      </c>
      <c r="I8" s="25">
        <f t="shared" si="1"/>
        <v>45419</v>
      </c>
      <c r="J8" s="25">
        <f t="shared" si="1"/>
        <v>45420</v>
      </c>
      <c r="K8" s="25">
        <f t="shared" si="1"/>
        <v>45421</v>
      </c>
      <c r="L8" s="25">
        <f t="shared" si="1"/>
        <v>45422</v>
      </c>
      <c r="M8" s="25">
        <f t="shared" si="1"/>
        <v>45423</v>
      </c>
      <c r="N8" s="25">
        <f t="shared" si="1"/>
        <v>45424</v>
      </c>
      <c r="O8" s="25">
        <f t="shared" si="1"/>
        <v>45425</v>
      </c>
      <c r="P8" s="25">
        <f t="shared" si="1"/>
        <v>45426</v>
      </c>
      <c r="Q8" s="25">
        <f t="shared" si="1"/>
        <v>45427</v>
      </c>
      <c r="R8" s="25">
        <f t="shared" si="1"/>
        <v>45428</v>
      </c>
      <c r="S8" s="25">
        <f t="shared" si="1"/>
        <v>45429</v>
      </c>
      <c r="T8" s="25">
        <f t="shared" si="1"/>
        <v>45430</v>
      </c>
      <c r="U8" s="25">
        <f t="shared" si="1"/>
        <v>45431</v>
      </c>
      <c r="V8" s="25">
        <f t="shared" si="1"/>
        <v>45432</v>
      </c>
      <c r="W8" s="25">
        <f t="shared" si="1"/>
        <v>45433</v>
      </c>
      <c r="X8" s="25">
        <f t="shared" si="1"/>
        <v>45434</v>
      </c>
      <c r="Y8" s="25">
        <f t="shared" si="1"/>
        <v>45435</v>
      </c>
      <c r="Z8" s="25">
        <f t="shared" si="1"/>
        <v>45436</v>
      </c>
      <c r="AA8" s="25">
        <f t="shared" si="1"/>
        <v>45437</v>
      </c>
      <c r="AB8" s="25">
        <f t="shared" si="1"/>
        <v>45438</v>
      </c>
      <c r="AC8" s="25">
        <f t="shared" si="1"/>
        <v>45439</v>
      </c>
      <c r="AD8" s="25">
        <f t="shared" si="1"/>
        <v>45440</v>
      </c>
      <c r="AE8" s="25">
        <f t="shared" si="1"/>
        <v>45441</v>
      </c>
      <c r="AF8" s="25">
        <f t="shared" si="1"/>
        <v>45442</v>
      </c>
      <c r="AG8" s="25">
        <f t="shared" si="1"/>
        <v>45443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1259</v>
      </c>
      <c r="D9" s="31">
        <v>1247</v>
      </c>
      <c r="E9" s="31">
        <v>1235</v>
      </c>
      <c r="F9" s="31">
        <v>1247</v>
      </c>
      <c r="G9" s="31">
        <v>1247</v>
      </c>
      <c r="H9" s="31">
        <v>1259</v>
      </c>
      <c r="I9" s="31">
        <v>1247</v>
      </c>
      <c r="J9" s="31">
        <v>1115</v>
      </c>
      <c r="K9" s="31">
        <v>2289</v>
      </c>
      <c r="L9" s="31">
        <v>2361</v>
      </c>
      <c r="M9" s="31">
        <v>1318</v>
      </c>
      <c r="N9" s="31">
        <v>1283</v>
      </c>
      <c r="O9" s="31">
        <v>1247</v>
      </c>
      <c r="P9" s="31">
        <v>1294</v>
      </c>
      <c r="Q9" s="31">
        <v>1294</v>
      </c>
      <c r="R9" s="31">
        <v>1366</v>
      </c>
      <c r="S9" s="31">
        <v>1259</v>
      </c>
      <c r="T9" s="31">
        <v>1259</v>
      </c>
      <c r="U9" s="31">
        <v>1294</v>
      </c>
      <c r="V9" s="31">
        <v>1283</v>
      </c>
      <c r="W9" s="31">
        <v>1247</v>
      </c>
      <c r="X9" s="31">
        <v>1235</v>
      </c>
      <c r="Y9" s="31">
        <v>1259</v>
      </c>
      <c r="Z9" s="31">
        <v>1259</v>
      </c>
      <c r="AA9" s="31">
        <v>1283</v>
      </c>
      <c r="AB9" s="31">
        <v>1294</v>
      </c>
      <c r="AC9" s="31">
        <v>1271</v>
      </c>
      <c r="AD9" s="31">
        <v>1271</v>
      </c>
      <c r="AE9" s="31">
        <v>1330</v>
      </c>
      <c r="AF9" s="31">
        <v>1259</v>
      </c>
      <c r="AG9" s="31">
        <v>1294</v>
      </c>
      <c r="AH9" s="33">
        <f>SUM(C9:AG9)</f>
        <v>41405</v>
      </c>
      <c r="AI9" s="3"/>
      <c r="AJ9" s="3"/>
    </row>
    <row r="10" spans="1:36">
      <c r="A10" s="34">
        <v>2</v>
      </c>
      <c r="B10" s="35" t="s">
        <v>11</v>
      </c>
      <c r="C10" s="36">
        <v>1283</v>
      </c>
      <c r="D10" s="37">
        <v>1223</v>
      </c>
      <c r="E10" s="37">
        <v>1294</v>
      </c>
      <c r="F10" s="37">
        <v>1283</v>
      </c>
      <c r="G10" s="37">
        <v>1235</v>
      </c>
      <c r="H10" s="37">
        <v>1318</v>
      </c>
      <c r="I10" s="37">
        <v>1175</v>
      </c>
      <c r="J10" s="37">
        <v>1199</v>
      </c>
      <c r="K10" s="37">
        <v>2349</v>
      </c>
      <c r="L10" s="37">
        <v>2277</v>
      </c>
      <c r="M10" s="37">
        <v>1378</v>
      </c>
      <c r="N10" s="37">
        <v>1271</v>
      </c>
      <c r="O10" s="37">
        <v>1294</v>
      </c>
      <c r="P10" s="37">
        <v>1306</v>
      </c>
      <c r="Q10" s="37">
        <v>1283</v>
      </c>
      <c r="R10" s="37">
        <v>1330</v>
      </c>
      <c r="S10" s="37">
        <v>1306</v>
      </c>
      <c r="T10" s="37">
        <v>1294</v>
      </c>
      <c r="U10" s="37">
        <v>1318</v>
      </c>
      <c r="V10" s="37">
        <v>1306</v>
      </c>
      <c r="W10" s="37">
        <v>1318</v>
      </c>
      <c r="X10" s="37">
        <v>1259</v>
      </c>
      <c r="Y10" s="37">
        <v>1175</v>
      </c>
      <c r="Z10" s="37">
        <v>1211</v>
      </c>
      <c r="AA10" s="37">
        <v>1306</v>
      </c>
      <c r="AB10" s="37">
        <v>1354</v>
      </c>
      <c r="AC10" s="37">
        <v>1306</v>
      </c>
      <c r="AD10" s="37">
        <v>1330</v>
      </c>
      <c r="AE10" s="37">
        <v>1235</v>
      </c>
      <c r="AF10" s="37">
        <v>1271</v>
      </c>
      <c r="AG10" s="37">
        <v>1271</v>
      </c>
      <c r="AH10" s="39">
        <f t="shared" ref="AH10:AH56" si="2">SUM(C10:AG10)</f>
        <v>41758</v>
      </c>
      <c r="AI10" s="3"/>
      <c r="AJ10" s="3"/>
    </row>
    <row r="11" spans="1:36">
      <c r="A11" s="34">
        <v>3</v>
      </c>
      <c r="B11" s="35" t="s">
        <v>12</v>
      </c>
      <c r="C11" s="36">
        <v>1187</v>
      </c>
      <c r="D11" s="37">
        <v>1055</v>
      </c>
      <c r="E11" s="37">
        <v>1211</v>
      </c>
      <c r="F11" s="37">
        <v>1187</v>
      </c>
      <c r="G11" s="37">
        <v>1187</v>
      </c>
      <c r="H11" s="37">
        <v>1187</v>
      </c>
      <c r="I11" s="37">
        <v>1187</v>
      </c>
      <c r="J11" s="37">
        <v>1103</v>
      </c>
      <c r="K11" s="37">
        <v>2289</v>
      </c>
      <c r="L11" s="37">
        <v>2074</v>
      </c>
      <c r="M11" s="37">
        <v>1247</v>
      </c>
      <c r="N11" s="37">
        <v>1139</v>
      </c>
      <c r="O11" s="37">
        <v>1175</v>
      </c>
      <c r="P11" s="37">
        <v>1187</v>
      </c>
      <c r="Q11" s="37">
        <v>1235</v>
      </c>
      <c r="R11" s="37">
        <v>1271</v>
      </c>
      <c r="S11" s="37">
        <v>1199</v>
      </c>
      <c r="T11" s="37">
        <v>1211</v>
      </c>
      <c r="U11" s="37">
        <v>1235</v>
      </c>
      <c r="V11" s="37">
        <v>1199</v>
      </c>
      <c r="W11" s="37">
        <v>1211</v>
      </c>
      <c r="X11" s="37">
        <v>1127</v>
      </c>
      <c r="Y11" s="37">
        <v>1187</v>
      </c>
      <c r="Z11" s="37">
        <v>1247</v>
      </c>
      <c r="AA11" s="37">
        <v>1187</v>
      </c>
      <c r="AB11" s="37">
        <v>1175</v>
      </c>
      <c r="AC11" s="37">
        <v>1199</v>
      </c>
      <c r="AD11" s="37">
        <v>1247</v>
      </c>
      <c r="AE11" s="37">
        <v>1259</v>
      </c>
      <c r="AF11" s="37">
        <v>1235</v>
      </c>
      <c r="AG11" s="37">
        <v>1175</v>
      </c>
      <c r="AH11" s="39">
        <f t="shared" si="2"/>
        <v>39014</v>
      </c>
      <c r="AI11" s="3"/>
      <c r="AJ11" s="3"/>
    </row>
    <row r="12" spans="1:36">
      <c r="A12" s="34">
        <v>4</v>
      </c>
      <c r="B12" s="35" t="s">
        <v>13</v>
      </c>
      <c r="C12" s="36">
        <v>1247</v>
      </c>
      <c r="D12" s="37">
        <v>1175</v>
      </c>
      <c r="E12" s="37">
        <v>1247</v>
      </c>
      <c r="F12" s="37">
        <v>1199</v>
      </c>
      <c r="G12" s="37">
        <v>1211</v>
      </c>
      <c r="H12" s="37">
        <v>1139</v>
      </c>
      <c r="I12" s="37">
        <v>1283</v>
      </c>
      <c r="J12" s="37">
        <v>1175</v>
      </c>
      <c r="K12" s="37">
        <v>2253</v>
      </c>
      <c r="L12" s="37">
        <v>1870</v>
      </c>
      <c r="M12" s="37">
        <v>1235</v>
      </c>
      <c r="N12" s="37">
        <v>1199</v>
      </c>
      <c r="O12" s="37">
        <v>1259</v>
      </c>
      <c r="P12" s="37">
        <v>1199</v>
      </c>
      <c r="Q12" s="37">
        <v>1283</v>
      </c>
      <c r="R12" s="37">
        <v>1271</v>
      </c>
      <c r="S12" s="37">
        <v>1199</v>
      </c>
      <c r="T12" s="37">
        <v>1223</v>
      </c>
      <c r="U12" s="37">
        <v>1294</v>
      </c>
      <c r="V12" s="37">
        <v>1247</v>
      </c>
      <c r="W12" s="37">
        <v>1247</v>
      </c>
      <c r="X12" s="37">
        <v>1199</v>
      </c>
      <c r="Y12" s="37">
        <v>1139</v>
      </c>
      <c r="Z12" s="37">
        <v>1163</v>
      </c>
      <c r="AA12" s="37">
        <v>1330</v>
      </c>
      <c r="AB12" s="37">
        <v>1306</v>
      </c>
      <c r="AC12" s="37">
        <v>1247</v>
      </c>
      <c r="AD12" s="37">
        <v>1187</v>
      </c>
      <c r="AE12" s="37">
        <v>1259</v>
      </c>
      <c r="AF12" s="37">
        <v>1283</v>
      </c>
      <c r="AG12" s="37">
        <v>1283</v>
      </c>
      <c r="AH12" s="39">
        <f t="shared" si="2"/>
        <v>39851</v>
      </c>
      <c r="AI12" s="3"/>
      <c r="AJ12" s="3"/>
    </row>
    <row r="13" spans="1:36">
      <c r="A13" s="34">
        <v>5</v>
      </c>
      <c r="B13" s="35" t="s">
        <v>14</v>
      </c>
      <c r="C13" s="36">
        <v>1235</v>
      </c>
      <c r="D13" s="37">
        <v>1342</v>
      </c>
      <c r="E13" s="37">
        <v>1283</v>
      </c>
      <c r="F13" s="37">
        <v>1271</v>
      </c>
      <c r="G13" s="37">
        <v>1283</v>
      </c>
      <c r="H13" s="37">
        <v>1318</v>
      </c>
      <c r="I13" s="37">
        <v>1271</v>
      </c>
      <c r="J13" s="37">
        <v>1247</v>
      </c>
      <c r="K13" s="37">
        <v>2265</v>
      </c>
      <c r="L13" s="37">
        <v>1534</v>
      </c>
      <c r="M13" s="37">
        <v>1259</v>
      </c>
      <c r="N13" s="37">
        <v>1318</v>
      </c>
      <c r="O13" s="37">
        <v>1342</v>
      </c>
      <c r="P13" s="37">
        <v>1306</v>
      </c>
      <c r="Q13" s="37">
        <v>1342</v>
      </c>
      <c r="R13" s="37">
        <v>1366</v>
      </c>
      <c r="S13" s="37">
        <v>1330</v>
      </c>
      <c r="T13" s="37">
        <v>1294</v>
      </c>
      <c r="U13" s="37">
        <v>1318</v>
      </c>
      <c r="V13" s="37">
        <v>1390</v>
      </c>
      <c r="W13" s="37">
        <v>1330</v>
      </c>
      <c r="X13" s="37">
        <v>1271</v>
      </c>
      <c r="Y13" s="37">
        <v>1294</v>
      </c>
      <c r="Z13" s="37">
        <v>1306</v>
      </c>
      <c r="AA13" s="37">
        <v>1318</v>
      </c>
      <c r="AB13" s="37">
        <v>1223</v>
      </c>
      <c r="AC13" s="37">
        <v>1259</v>
      </c>
      <c r="AD13" s="37">
        <v>1330</v>
      </c>
      <c r="AE13" s="37">
        <v>1294</v>
      </c>
      <c r="AF13" s="37">
        <v>1259</v>
      </c>
      <c r="AG13" s="37">
        <v>1318</v>
      </c>
      <c r="AH13" s="39">
        <f t="shared" si="2"/>
        <v>41516</v>
      </c>
      <c r="AI13" s="3"/>
      <c r="AJ13" s="3"/>
    </row>
    <row r="14" spans="1:36">
      <c r="A14" s="34">
        <v>6</v>
      </c>
      <c r="B14" s="35" t="s">
        <v>15</v>
      </c>
      <c r="C14" s="36">
        <v>1283</v>
      </c>
      <c r="D14" s="37">
        <v>1259</v>
      </c>
      <c r="E14" s="37">
        <v>1223</v>
      </c>
      <c r="F14" s="37">
        <v>1294</v>
      </c>
      <c r="G14" s="37">
        <v>1306</v>
      </c>
      <c r="H14" s="37">
        <v>1306</v>
      </c>
      <c r="I14" s="37">
        <v>1318</v>
      </c>
      <c r="J14" s="37">
        <v>1306</v>
      </c>
      <c r="K14" s="37">
        <v>2253</v>
      </c>
      <c r="L14" s="37">
        <v>1378</v>
      </c>
      <c r="M14" s="37">
        <v>1294</v>
      </c>
      <c r="N14" s="37">
        <v>1283</v>
      </c>
      <c r="O14" s="37">
        <v>1366</v>
      </c>
      <c r="P14" s="37">
        <v>1330</v>
      </c>
      <c r="Q14" s="37">
        <v>1283</v>
      </c>
      <c r="R14" s="37">
        <v>1342</v>
      </c>
      <c r="S14" s="37">
        <v>1342</v>
      </c>
      <c r="T14" s="37">
        <v>1306</v>
      </c>
      <c r="U14" s="37">
        <v>1330</v>
      </c>
      <c r="V14" s="37">
        <v>1390</v>
      </c>
      <c r="W14" s="37">
        <v>1318</v>
      </c>
      <c r="X14" s="37">
        <v>1294</v>
      </c>
      <c r="Y14" s="37">
        <v>1271</v>
      </c>
      <c r="Z14" s="37">
        <v>1306</v>
      </c>
      <c r="AA14" s="37">
        <v>1390</v>
      </c>
      <c r="AB14" s="37">
        <v>1235</v>
      </c>
      <c r="AC14" s="37">
        <v>1318</v>
      </c>
      <c r="AD14" s="37">
        <v>1318</v>
      </c>
      <c r="AE14" s="37">
        <v>1330</v>
      </c>
      <c r="AF14" s="37">
        <v>1306</v>
      </c>
      <c r="AG14" s="37">
        <v>1223</v>
      </c>
      <c r="AH14" s="39">
        <f t="shared" si="2"/>
        <v>41501</v>
      </c>
      <c r="AI14" s="3"/>
      <c r="AJ14" s="3"/>
    </row>
    <row r="15" spans="1:36">
      <c r="A15" s="34">
        <v>7</v>
      </c>
      <c r="B15" s="35" t="s">
        <v>16</v>
      </c>
      <c r="C15" s="36">
        <v>1247</v>
      </c>
      <c r="D15" s="37">
        <v>1354</v>
      </c>
      <c r="E15" s="37">
        <v>1067</v>
      </c>
      <c r="F15" s="37">
        <v>1294</v>
      </c>
      <c r="G15" s="37">
        <v>1306</v>
      </c>
      <c r="H15" s="37">
        <v>1330</v>
      </c>
      <c r="I15" s="37">
        <v>1187</v>
      </c>
      <c r="J15" s="37">
        <v>1223</v>
      </c>
      <c r="K15" s="37">
        <v>2229</v>
      </c>
      <c r="L15" s="37">
        <v>1187</v>
      </c>
      <c r="M15" s="37">
        <v>1283</v>
      </c>
      <c r="N15" s="37">
        <v>1330</v>
      </c>
      <c r="O15" s="37">
        <v>1354</v>
      </c>
      <c r="P15" s="37">
        <v>1378</v>
      </c>
      <c r="Q15" s="37">
        <v>1283</v>
      </c>
      <c r="R15" s="37">
        <v>1330</v>
      </c>
      <c r="S15" s="37">
        <v>1342</v>
      </c>
      <c r="T15" s="37">
        <v>1318</v>
      </c>
      <c r="U15" s="37">
        <v>1330</v>
      </c>
      <c r="V15" s="37">
        <v>1366</v>
      </c>
      <c r="W15" s="37">
        <v>1235</v>
      </c>
      <c r="X15" s="37">
        <v>1283</v>
      </c>
      <c r="Y15" s="37">
        <v>1271</v>
      </c>
      <c r="Z15" s="37">
        <v>1247</v>
      </c>
      <c r="AA15" s="37">
        <v>1330</v>
      </c>
      <c r="AB15" s="37">
        <v>1378</v>
      </c>
      <c r="AC15" s="37">
        <v>1354</v>
      </c>
      <c r="AD15" s="37">
        <v>1342</v>
      </c>
      <c r="AE15" s="37">
        <v>1294</v>
      </c>
      <c r="AF15" s="37">
        <v>1306</v>
      </c>
      <c r="AG15" s="37">
        <v>1318</v>
      </c>
      <c r="AH15" s="39">
        <f t="shared" si="2"/>
        <v>41096</v>
      </c>
      <c r="AI15" s="3"/>
      <c r="AJ15" s="3"/>
    </row>
    <row r="16" spans="1:36">
      <c r="A16" s="34">
        <v>8</v>
      </c>
      <c r="B16" s="35" t="s">
        <v>17</v>
      </c>
      <c r="C16" s="36">
        <v>1294</v>
      </c>
      <c r="D16" s="37">
        <v>1247</v>
      </c>
      <c r="E16" s="37">
        <v>1199</v>
      </c>
      <c r="F16" s="37">
        <v>1330</v>
      </c>
      <c r="G16" s="37">
        <v>1318</v>
      </c>
      <c r="H16" s="37">
        <v>1318</v>
      </c>
      <c r="I16" s="37">
        <v>1211</v>
      </c>
      <c r="J16" s="37">
        <v>1271</v>
      </c>
      <c r="K16" s="37">
        <v>2169</v>
      </c>
      <c r="L16" s="37">
        <v>1127</v>
      </c>
      <c r="M16" s="37">
        <v>1283</v>
      </c>
      <c r="N16" s="37">
        <v>1294</v>
      </c>
      <c r="O16" s="37">
        <v>1354</v>
      </c>
      <c r="P16" s="37">
        <v>1259</v>
      </c>
      <c r="Q16" s="37">
        <v>1235</v>
      </c>
      <c r="R16" s="37">
        <v>1259</v>
      </c>
      <c r="S16" s="37">
        <v>1378</v>
      </c>
      <c r="T16" s="37">
        <v>1294</v>
      </c>
      <c r="U16" s="37">
        <v>1187</v>
      </c>
      <c r="V16" s="37">
        <v>1259</v>
      </c>
      <c r="W16" s="37">
        <v>1283</v>
      </c>
      <c r="X16" s="37">
        <v>1247</v>
      </c>
      <c r="Y16" s="37">
        <v>1247</v>
      </c>
      <c r="Z16" s="37">
        <v>1235</v>
      </c>
      <c r="AA16" s="37">
        <v>1259</v>
      </c>
      <c r="AB16" s="37">
        <v>1318</v>
      </c>
      <c r="AC16" s="37">
        <v>1283</v>
      </c>
      <c r="AD16" s="37">
        <v>1330</v>
      </c>
      <c r="AE16" s="37">
        <v>1330</v>
      </c>
      <c r="AF16" s="37">
        <v>1294</v>
      </c>
      <c r="AG16" s="37">
        <v>1342</v>
      </c>
      <c r="AH16" s="39">
        <f t="shared" si="2"/>
        <v>40454</v>
      </c>
      <c r="AI16" s="3"/>
      <c r="AJ16" s="3"/>
    </row>
    <row r="17" spans="1:36">
      <c r="A17" s="34">
        <v>9</v>
      </c>
      <c r="B17" s="35" t="s">
        <v>18</v>
      </c>
      <c r="C17" s="36">
        <v>1259</v>
      </c>
      <c r="D17" s="37">
        <v>1306</v>
      </c>
      <c r="E17" s="37">
        <v>1283</v>
      </c>
      <c r="F17" s="37">
        <v>1151</v>
      </c>
      <c r="G17" s="37">
        <v>1223</v>
      </c>
      <c r="H17" s="37">
        <v>1330</v>
      </c>
      <c r="I17" s="37">
        <v>1235</v>
      </c>
      <c r="J17" s="37">
        <v>1211</v>
      </c>
      <c r="K17" s="37">
        <v>2241</v>
      </c>
      <c r="L17" s="37">
        <v>1151</v>
      </c>
      <c r="M17" s="37">
        <v>1259</v>
      </c>
      <c r="N17" s="37">
        <v>1318</v>
      </c>
      <c r="O17" s="37">
        <v>1259</v>
      </c>
      <c r="P17" s="37">
        <v>1306</v>
      </c>
      <c r="Q17" s="37">
        <v>1294</v>
      </c>
      <c r="R17" s="37">
        <v>1247</v>
      </c>
      <c r="S17" s="37">
        <v>1318</v>
      </c>
      <c r="T17" s="37">
        <v>1283</v>
      </c>
      <c r="U17" s="37">
        <v>1318</v>
      </c>
      <c r="V17" s="37">
        <v>1271</v>
      </c>
      <c r="W17" s="37">
        <v>1259</v>
      </c>
      <c r="X17" s="37">
        <v>1247</v>
      </c>
      <c r="Y17" s="37">
        <v>1283</v>
      </c>
      <c r="Z17" s="37">
        <v>1283</v>
      </c>
      <c r="AA17" s="37">
        <v>1330</v>
      </c>
      <c r="AB17" s="37">
        <v>1366</v>
      </c>
      <c r="AC17" s="37">
        <v>1139</v>
      </c>
      <c r="AD17" s="37">
        <v>1318</v>
      </c>
      <c r="AE17" s="37">
        <v>1318</v>
      </c>
      <c r="AF17" s="37">
        <v>1330</v>
      </c>
      <c r="AG17" s="37">
        <v>1283</v>
      </c>
      <c r="AH17" s="39">
        <f t="shared" si="2"/>
        <v>40419</v>
      </c>
      <c r="AI17" s="3"/>
      <c r="AJ17" s="3"/>
    </row>
    <row r="18" spans="1:36">
      <c r="A18" s="34">
        <v>10</v>
      </c>
      <c r="B18" s="35" t="s">
        <v>19</v>
      </c>
      <c r="C18" s="36">
        <v>1259</v>
      </c>
      <c r="D18" s="37">
        <v>1211</v>
      </c>
      <c r="E18" s="37">
        <v>1187</v>
      </c>
      <c r="F18" s="37">
        <v>1271</v>
      </c>
      <c r="G18" s="37">
        <v>1259</v>
      </c>
      <c r="H18" s="37">
        <v>1271</v>
      </c>
      <c r="I18" s="37">
        <v>1223</v>
      </c>
      <c r="J18" s="37">
        <v>1211</v>
      </c>
      <c r="K18" s="37">
        <v>2110</v>
      </c>
      <c r="L18" s="37">
        <v>1115</v>
      </c>
      <c r="M18" s="37">
        <v>1283</v>
      </c>
      <c r="N18" s="37">
        <v>1318</v>
      </c>
      <c r="O18" s="37">
        <v>1318</v>
      </c>
      <c r="P18" s="37">
        <v>1259</v>
      </c>
      <c r="Q18" s="37">
        <v>1306</v>
      </c>
      <c r="R18" s="37">
        <v>1271</v>
      </c>
      <c r="S18" s="37">
        <v>1283</v>
      </c>
      <c r="T18" s="37">
        <v>1235</v>
      </c>
      <c r="U18" s="37">
        <v>1306</v>
      </c>
      <c r="V18" s="37">
        <v>1259</v>
      </c>
      <c r="W18" s="37">
        <v>1247</v>
      </c>
      <c r="X18" s="37">
        <v>1259</v>
      </c>
      <c r="Y18" s="37">
        <v>1259</v>
      </c>
      <c r="Z18" s="37">
        <v>1283</v>
      </c>
      <c r="AA18" s="37">
        <v>1283</v>
      </c>
      <c r="AB18" s="37">
        <v>1342</v>
      </c>
      <c r="AC18" s="37">
        <v>1103</v>
      </c>
      <c r="AD18" s="37">
        <v>1294</v>
      </c>
      <c r="AE18" s="37">
        <v>1283</v>
      </c>
      <c r="AF18" s="37">
        <v>1330</v>
      </c>
      <c r="AG18" s="37">
        <v>1283</v>
      </c>
      <c r="AH18" s="39">
        <f t="shared" si="2"/>
        <v>39921</v>
      </c>
      <c r="AI18" s="3"/>
      <c r="AJ18" s="3"/>
    </row>
    <row r="19" spans="1:36">
      <c r="A19" s="34">
        <v>11</v>
      </c>
      <c r="B19" s="35" t="s">
        <v>20</v>
      </c>
      <c r="C19" s="36">
        <v>1055</v>
      </c>
      <c r="D19" s="37">
        <v>1175</v>
      </c>
      <c r="E19" s="37">
        <v>1163</v>
      </c>
      <c r="F19" s="37">
        <v>1211</v>
      </c>
      <c r="G19" s="37">
        <v>1139</v>
      </c>
      <c r="H19" s="37">
        <v>1306</v>
      </c>
      <c r="I19" s="37">
        <v>1187</v>
      </c>
      <c r="J19" s="37">
        <v>1235</v>
      </c>
      <c r="K19" s="37">
        <v>2181</v>
      </c>
      <c r="L19" s="37">
        <v>1007</v>
      </c>
      <c r="M19" s="37">
        <v>1271</v>
      </c>
      <c r="N19" s="37">
        <v>1259</v>
      </c>
      <c r="O19" s="37">
        <v>1271</v>
      </c>
      <c r="P19" s="37">
        <v>1247</v>
      </c>
      <c r="Q19" s="37">
        <v>1235</v>
      </c>
      <c r="R19" s="37">
        <v>1235</v>
      </c>
      <c r="S19" s="37">
        <v>1235</v>
      </c>
      <c r="T19" s="37">
        <v>1223</v>
      </c>
      <c r="U19" s="37">
        <v>1271</v>
      </c>
      <c r="V19" s="37">
        <v>1139</v>
      </c>
      <c r="W19" s="37">
        <v>1223</v>
      </c>
      <c r="X19" s="37">
        <v>1163</v>
      </c>
      <c r="Y19" s="37">
        <v>1271</v>
      </c>
      <c r="Z19" s="37">
        <v>1187</v>
      </c>
      <c r="AA19" s="37">
        <v>1235</v>
      </c>
      <c r="AB19" s="37">
        <v>1259</v>
      </c>
      <c r="AC19" s="37">
        <v>1067</v>
      </c>
      <c r="AD19" s="37">
        <v>1223</v>
      </c>
      <c r="AE19" s="37">
        <v>1223</v>
      </c>
      <c r="AF19" s="37">
        <v>1187</v>
      </c>
      <c r="AG19" s="37">
        <v>1259</v>
      </c>
      <c r="AH19" s="39">
        <f t="shared" si="2"/>
        <v>38342</v>
      </c>
      <c r="AI19" s="3"/>
      <c r="AJ19" s="3"/>
    </row>
    <row r="20" spans="1:36">
      <c r="A20" s="34">
        <v>12</v>
      </c>
      <c r="B20" s="35" t="s">
        <v>21</v>
      </c>
      <c r="C20" s="36">
        <v>1151</v>
      </c>
      <c r="D20" s="37">
        <v>1223</v>
      </c>
      <c r="E20" s="37">
        <v>1187</v>
      </c>
      <c r="F20" s="37">
        <v>1151</v>
      </c>
      <c r="G20" s="37">
        <v>1175</v>
      </c>
      <c r="H20" s="37">
        <v>1247</v>
      </c>
      <c r="I20" s="37">
        <v>1163</v>
      </c>
      <c r="J20" s="37">
        <v>1235</v>
      </c>
      <c r="K20" s="37">
        <v>2205</v>
      </c>
      <c r="L20" s="37">
        <v>1031</v>
      </c>
      <c r="M20" s="37">
        <v>1247</v>
      </c>
      <c r="N20" s="37">
        <v>1271</v>
      </c>
      <c r="O20" s="37">
        <v>1259</v>
      </c>
      <c r="P20" s="37">
        <v>1283</v>
      </c>
      <c r="Q20" s="37">
        <v>1235</v>
      </c>
      <c r="R20" s="37">
        <v>1211</v>
      </c>
      <c r="S20" s="37">
        <v>1259</v>
      </c>
      <c r="T20" s="37">
        <v>1259</v>
      </c>
      <c r="U20" s="37">
        <v>1330</v>
      </c>
      <c r="V20" s="37">
        <v>1259</v>
      </c>
      <c r="W20" s="37">
        <v>1235</v>
      </c>
      <c r="X20" s="37">
        <v>1235</v>
      </c>
      <c r="Y20" s="37">
        <v>1211</v>
      </c>
      <c r="Z20" s="37">
        <v>1259</v>
      </c>
      <c r="AA20" s="37">
        <v>1211</v>
      </c>
      <c r="AB20" s="37">
        <v>1259</v>
      </c>
      <c r="AC20" s="37">
        <v>1211</v>
      </c>
      <c r="AD20" s="37">
        <v>1294</v>
      </c>
      <c r="AE20" s="37">
        <v>1271</v>
      </c>
      <c r="AF20" s="37">
        <v>1259</v>
      </c>
      <c r="AG20" s="37">
        <v>1247</v>
      </c>
      <c r="AH20" s="39">
        <f t="shared" si="2"/>
        <v>39073</v>
      </c>
      <c r="AI20" s="3"/>
      <c r="AJ20" s="3"/>
    </row>
    <row r="21" spans="1:36">
      <c r="A21" s="34">
        <v>13</v>
      </c>
      <c r="B21" s="35" t="s">
        <v>22</v>
      </c>
      <c r="C21" s="36">
        <v>1163</v>
      </c>
      <c r="D21" s="37">
        <v>1115</v>
      </c>
      <c r="E21" s="37">
        <v>1247</v>
      </c>
      <c r="F21" s="37">
        <v>1199</v>
      </c>
      <c r="G21" s="37">
        <v>1175</v>
      </c>
      <c r="H21" s="37">
        <v>1199</v>
      </c>
      <c r="I21" s="37">
        <v>1223</v>
      </c>
      <c r="J21" s="37">
        <v>1163</v>
      </c>
      <c r="K21" s="37">
        <v>2229</v>
      </c>
      <c r="L21" s="37">
        <v>1019</v>
      </c>
      <c r="M21" s="37">
        <v>1294</v>
      </c>
      <c r="N21" s="37">
        <v>1223</v>
      </c>
      <c r="O21" s="37">
        <v>1235</v>
      </c>
      <c r="P21" s="37">
        <v>1211</v>
      </c>
      <c r="Q21" s="37">
        <v>1235</v>
      </c>
      <c r="R21" s="37">
        <v>1259</v>
      </c>
      <c r="S21" s="37">
        <v>1235</v>
      </c>
      <c r="T21" s="37">
        <v>1211</v>
      </c>
      <c r="U21" s="37">
        <v>1259</v>
      </c>
      <c r="V21" s="37">
        <v>1187</v>
      </c>
      <c r="W21" s="37">
        <v>1199</v>
      </c>
      <c r="X21" s="37">
        <v>1235</v>
      </c>
      <c r="Y21" s="37">
        <v>1199</v>
      </c>
      <c r="Z21" s="37">
        <v>1151</v>
      </c>
      <c r="AA21" s="37">
        <v>1223</v>
      </c>
      <c r="AB21" s="37">
        <v>1235</v>
      </c>
      <c r="AC21" s="37">
        <v>1127</v>
      </c>
      <c r="AD21" s="37">
        <v>1294</v>
      </c>
      <c r="AE21" s="37">
        <v>1151</v>
      </c>
      <c r="AF21" s="37">
        <v>1199</v>
      </c>
      <c r="AG21" s="37">
        <v>1247</v>
      </c>
      <c r="AH21" s="39">
        <f t="shared" si="2"/>
        <v>38341</v>
      </c>
      <c r="AI21" s="3"/>
      <c r="AJ21" s="3"/>
    </row>
    <row r="22" spans="1:36">
      <c r="A22" s="34">
        <v>14</v>
      </c>
      <c r="B22" s="35" t="s">
        <v>23</v>
      </c>
      <c r="C22" s="36">
        <v>1199</v>
      </c>
      <c r="D22" s="37">
        <v>1223</v>
      </c>
      <c r="E22" s="37">
        <v>1271</v>
      </c>
      <c r="F22" s="37">
        <v>1211</v>
      </c>
      <c r="G22" s="37">
        <v>1283</v>
      </c>
      <c r="H22" s="37">
        <v>1247</v>
      </c>
      <c r="I22" s="37">
        <v>1199</v>
      </c>
      <c r="J22" s="37">
        <v>1031</v>
      </c>
      <c r="K22" s="37">
        <v>2265</v>
      </c>
      <c r="L22" s="37">
        <v>1007</v>
      </c>
      <c r="M22" s="37">
        <v>1259</v>
      </c>
      <c r="N22" s="37">
        <v>1306</v>
      </c>
      <c r="O22" s="37">
        <v>1306</v>
      </c>
      <c r="P22" s="37">
        <v>1223</v>
      </c>
      <c r="Q22" s="37">
        <v>1235</v>
      </c>
      <c r="R22" s="37">
        <v>1271</v>
      </c>
      <c r="S22" s="37">
        <v>1283</v>
      </c>
      <c r="T22" s="37">
        <v>1283</v>
      </c>
      <c r="U22" s="37">
        <v>1271</v>
      </c>
      <c r="V22" s="37">
        <v>1247</v>
      </c>
      <c r="W22" s="37">
        <v>1259</v>
      </c>
      <c r="X22" s="37">
        <v>1235</v>
      </c>
      <c r="Y22" s="37">
        <v>1199</v>
      </c>
      <c r="Z22" s="37">
        <v>1223</v>
      </c>
      <c r="AA22" s="37">
        <v>1259</v>
      </c>
      <c r="AB22" s="37">
        <v>1318</v>
      </c>
      <c r="AC22" s="37">
        <v>1079</v>
      </c>
      <c r="AD22" s="37">
        <v>1247</v>
      </c>
      <c r="AE22" s="37">
        <v>1199</v>
      </c>
      <c r="AF22" s="37">
        <v>1223</v>
      </c>
      <c r="AG22" s="37">
        <v>1211</v>
      </c>
      <c r="AH22" s="39">
        <f t="shared" si="2"/>
        <v>39072</v>
      </c>
      <c r="AI22" s="3"/>
      <c r="AJ22" s="3"/>
    </row>
    <row r="23" spans="1:36">
      <c r="A23" s="34">
        <v>15</v>
      </c>
      <c r="B23" s="35" t="s">
        <v>24</v>
      </c>
      <c r="C23" s="36">
        <v>1175</v>
      </c>
      <c r="D23" s="37">
        <v>1115</v>
      </c>
      <c r="E23" s="37">
        <v>1235</v>
      </c>
      <c r="F23" s="37">
        <v>1175</v>
      </c>
      <c r="G23" s="37">
        <v>1211</v>
      </c>
      <c r="H23" s="37">
        <v>1199</v>
      </c>
      <c r="I23" s="37">
        <v>1163</v>
      </c>
      <c r="J23" s="37">
        <v>971</v>
      </c>
      <c r="K23" s="37">
        <v>2289</v>
      </c>
      <c r="L23" s="37">
        <v>839</v>
      </c>
      <c r="M23" s="37">
        <v>1235</v>
      </c>
      <c r="N23" s="37">
        <v>1235</v>
      </c>
      <c r="O23" s="37">
        <v>1163</v>
      </c>
      <c r="P23" s="37">
        <v>1199</v>
      </c>
      <c r="Q23" s="37">
        <v>1079</v>
      </c>
      <c r="R23" s="37">
        <v>1235</v>
      </c>
      <c r="S23" s="37">
        <v>1151</v>
      </c>
      <c r="T23" s="37">
        <v>1163</v>
      </c>
      <c r="U23" s="37">
        <v>1235</v>
      </c>
      <c r="V23" s="37">
        <v>1151</v>
      </c>
      <c r="W23" s="37">
        <v>1199</v>
      </c>
      <c r="X23" s="37">
        <v>1247</v>
      </c>
      <c r="Y23" s="37">
        <v>1187</v>
      </c>
      <c r="Z23" s="37">
        <v>1235</v>
      </c>
      <c r="AA23" s="37">
        <v>1175</v>
      </c>
      <c r="AB23" s="37">
        <v>1151</v>
      </c>
      <c r="AC23" s="37">
        <v>1103</v>
      </c>
      <c r="AD23" s="37">
        <v>1199</v>
      </c>
      <c r="AE23" s="37">
        <v>1163</v>
      </c>
      <c r="AF23" s="37">
        <v>1211</v>
      </c>
      <c r="AG23" s="37">
        <v>1187</v>
      </c>
      <c r="AH23" s="39">
        <f t="shared" si="2"/>
        <v>37275</v>
      </c>
      <c r="AI23" s="3"/>
      <c r="AJ23" s="3"/>
    </row>
    <row r="24" spans="1:36">
      <c r="A24" s="34">
        <v>16</v>
      </c>
      <c r="B24" s="35" t="s">
        <v>25</v>
      </c>
      <c r="C24" s="36">
        <v>1199</v>
      </c>
      <c r="D24" s="37">
        <v>1187</v>
      </c>
      <c r="E24" s="37">
        <v>1163</v>
      </c>
      <c r="F24" s="37">
        <v>1211</v>
      </c>
      <c r="G24" s="37">
        <v>1259</v>
      </c>
      <c r="H24" s="37">
        <v>1187</v>
      </c>
      <c r="I24" s="37">
        <v>1187</v>
      </c>
      <c r="J24" s="37">
        <v>1079</v>
      </c>
      <c r="K24" s="37">
        <v>2277</v>
      </c>
      <c r="L24" s="37">
        <v>971</v>
      </c>
      <c r="M24" s="37">
        <v>1247</v>
      </c>
      <c r="N24" s="37">
        <v>1199</v>
      </c>
      <c r="O24" s="37">
        <v>1151</v>
      </c>
      <c r="P24" s="37">
        <v>1187</v>
      </c>
      <c r="Q24" s="37">
        <v>1175</v>
      </c>
      <c r="R24" s="37">
        <v>1247</v>
      </c>
      <c r="S24" s="37">
        <v>1175</v>
      </c>
      <c r="T24" s="37">
        <v>1223</v>
      </c>
      <c r="U24" s="37">
        <v>1223</v>
      </c>
      <c r="V24" s="37">
        <v>1163</v>
      </c>
      <c r="W24" s="37">
        <v>1211</v>
      </c>
      <c r="X24" s="37">
        <v>1199</v>
      </c>
      <c r="Y24" s="37">
        <v>1211</v>
      </c>
      <c r="Z24" s="37">
        <v>1223</v>
      </c>
      <c r="AA24" s="37">
        <v>1223</v>
      </c>
      <c r="AB24" s="37">
        <v>1175</v>
      </c>
      <c r="AC24" s="37">
        <v>1103</v>
      </c>
      <c r="AD24" s="37">
        <v>1306</v>
      </c>
      <c r="AE24" s="37">
        <v>1175</v>
      </c>
      <c r="AF24" s="37">
        <v>1271</v>
      </c>
      <c r="AG24" s="37">
        <v>1199</v>
      </c>
      <c r="AH24" s="39">
        <f t="shared" si="2"/>
        <v>38006</v>
      </c>
      <c r="AI24" s="3"/>
      <c r="AJ24" s="3"/>
    </row>
    <row r="25" spans="1:36">
      <c r="A25" s="68">
        <v>17</v>
      </c>
      <c r="B25" s="69" t="s">
        <v>26</v>
      </c>
      <c r="C25" s="37">
        <v>1235</v>
      </c>
      <c r="D25" s="37">
        <v>1318</v>
      </c>
      <c r="E25" s="37">
        <v>1247</v>
      </c>
      <c r="F25" s="37">
        <v>1259</v>
      </c>
      <c r="G25" s="37">
        <v>1271</v>
      </c>
      <c r="H25" s="37">
        <v>1259</v>
      </c>
      <c r="I25" s="40">
        <v>1211</v>
      </c>
      <c r="J25" s="40">
        <v>1163</v>
      </c>
      <c r="K25" s="40">
        <v>2289</v>
      </c>
      <c r="L25" s="40">
        <v>983</v>
      </c>
      <c r="M25" s="40">
        <v>1318</v>
      </c>
      <c r="N25" s="37">
        <v>1378</v>
      </c>
      <c r="O25" s="40">
        <v>1211</v>
      </c>
      <c r="P25" s="40">
        <v>1306</v>
      </c>
      <c r="Q25" s="40">
        <v>1318</v>
      </c>
      <c r="R25" s="40">
        <v>1342</v>
      </c>
      <c r="S25" s="40">
        <v>1294</v>
      </c>
      <c r="T25" s="40">
        <v>1294</v>
      </c>
      <c r="U25" s="37">
        <v>1247</v>
      </c>
      <c r="V25" s="40">
        <v>1211</v>
      </c>
      <c r="W25" s="40">
        <v>1223</v>
      </c>
      <c r="X25" s="40">
        <v>1223</v>
      </c>
      <c r="Y25" s="40">
        <v>1283</v>
      </c>
      <c r="Z25" s="40">
        <v>1247</v>
      </c>
      <c r="AA25" s="40">
        <v>1223</v>
      </c>
      <c r="AB25" s="37">
        <v>1211</v>
      </c>
      <c r="AC25" s="40">
        <v>1199</v>
      </c>
      <c r="AD25" s="40">
        <v>1271</v>
      </c>
      <c r="AE25" s="40">
        <v>1271</v>
      </c>
      <c r="AF25" s="40">
        <v>1247</v>
      </c>
      <c r="AG25" s="40">
        <v>1259</v>
      </c>
      <c r="AH25" s="39">
        <f t="shared" si="2"/>
        <v>39811</v>
      </c>
      <c r="AI25" s="3"/>
      <c r="AJ25" s="3"/>
    </row>
    <row r="26" spans="1:36">
      <c r="A26" s="68">
        <v>18</v>
      </c>
      <c r="B26" s="69" t="s">
        <v>27</v>
      </c>
      <c r="C26" s="37">
        <v>1223</v>
      </c>
      <c r="D26" s="37">
        <v>1318</v>
      </c>
      <c r="E26" s="37">
        <v>1283</v>
      </c>
      <c r="F26" s="37">
        <v>1199</v>
      </c>
      <c r="G26" s="37">
        <v>1259</v>
      </c>
      <c r="H26" s="37">
        <v>1247</v>
      </c>
      <c r="I26" s="40">
        <v>1175</v>
      </c>
      <c r="J26" s="40">
        <v>1199</v>
      </c>
      <c r="K26" s="40">
        <v>2277</v>
      </c>
      <c r="L26" s="40">
        <v>1043</v>
      </c>
      <c r="M26" s="40">
        <v>1306</v>
      </c>
      <c r="N26" s="37">
        <v>1354</v>
      </c>
      <c r="O26" s="40">
        <v>1223</v>
      </c>
      <c r="P26" s="40">
        <v>1271</v>
      </c>
      <c r="Q26" s="40">
        <v>1294</v>
      </c>
      <c r="R26" s="40">
        <v>1318</v>
      </c>
      <c r="S26" s="40">
        <v>1247</v>
      </c>
      <c r="T26" s="40">
        <v>1271</v>
      </c>
      <c r="U26" s="37">
        <v>1235</v>
      </c>
      <c r="V26" s="40">
        <v>1223</v>
      </c>
      <c r="W26" s="40">
        <v>1330</v>
      </c>
      <c r="X26" s="40">
        <v>1247</v>
      </c>
      <c r="Y26" s="40">
        <v>1259</v>
      </c>
      <c r="Z26" s="40">
        <v>1211</v>
      </c>
      <c r="AA26" s="40">
        <v>1259</v>
      </c>
      <c r="AB26" s="37">
        <v>1211</v>
      </c>
      <c r="AC26" s="40">
        <v>1235</v>
      </c>
      <c r="AD26" s="40">
        <v>1283</v>
      </c>
      <c r="AE26" s="40">
        <v>1283</v>
      </c>
      <c r="AF26" s="40">
        <v>1259</v>
      </c>
      <c r="AG26" s="40">
        <v>1283</v>
      </c>
      <c r="AH26" s="39">
        <f t="shared" si="2"/>
        <v>39825</v>
      </c>
      <c r="AI26" s="3"/>
      <c r="AJ26" s="3"/>
    </row>
    <row r="27" spans="1:36">
      <c r="A27" s="68">
        <v>19</v>
      </c>
      <c r="B27" s="69" t="s">
        <v>28</v>
      </c>
      <c r="C27" s="37">
        <v>1259</v>
      </c>
      <c r="D27" s="37">
        <v>1223</v>
      </c>
      <c r="E27" s="37">
        <v>1283</v>
      </c>
      <c r="F27" s="37">
        <v>1259</v>
      </c>
      <c r="G27" s="37">
        <v>1306</v>
      </c>
      <c r="H27" s="37">
        <v>1067</v>
      </c>
      <c r="I27" s="40">
        <v>1259</v>
      </c>
      <c r="J27" s="40">
        <v>1127</v>
      </c>
      <c r="K27" s="40">
        <v>2205</v>
      </c>
      <c r="L27" s="40">
        <v>1031</v>
      </c>
      <c r="M27" s="40">
        <v>1306</v>
      </c>
      <c r="N27" s="37">
        <v>1223</v>
      </c>
      <c r="O27" s="40">
        <v>1271</v>
      </c>
      <c r="P27" s="40">
        <v>1151</v>
      </c>
      <c r="Q27" s="40">
        <v>1294</v>
      </c>
      <c r="R27" s="40">
        <v>1306</v>
      </c>
      <c r="S27" s="40">
        <v>1187</v>
      </c>
      <c r="T27" s="40">
        <v>1271</v>
      </c>
      <c r="U27" s="37">
        <v>1247</v>
      </c>
      <c r="V27" s="40">
        <v>1211</v>
      </c>
      <c r="W27" s="40">
        <v>1294</v>
      </c>
      <c r="X27" s="40">
        <v>1283</v>
      </c>
      <c r="Y27" s="40">
        <v>1247</v>
      </c>
      <c r="Z27" s="40">
        <v>1211</v>
      </c>
      <c r="AA27" s="40">
        <v>1271</v>
      </c>
      <c r="AB27" s="37">
        <v>1223</v>
      </c>
      <c r="AC27" s="40">
        <v>1235</v>
      </c>
      <c r="AD27" s="40">
        <v>1330</v>
      </c>
      <c r="AE27" s="40">
        <v>1294</v>
      </c>
      <c r="AF27" s="40">
        <v>1247</v>
      </c>
      <c r="AG27" s="40">
        <v>1354</v>
      </c>
      <c r="AH27" s="39">
        <f t="shared" si="2"/>
        <v>39475</v>
      </c>
      <c r="AI27" s="3"/>
      <c r="AJ27" s="3"/>
    </row>
    <row r="28" spans="1:36">
      <c r="A28" s="68">
        <v>20</v>
      </c>
      <c r="B28" s="69" t="s">
        <v>29</v>
      </c>
      <c r="C28" s="37">
        <v>1235</v>
      </c>
      <c r="D28" s="37">
        <v>1235</v>
      </c>
      <c r="E28" s="37">
        <v>1306</v>
      </c>
      <c r="F28" s="37">
        <v>1283</v>
      </c>
      <c r="G28" s="37">
        <v>1318</v>
      </c>
      <c r="H28" s="37">
        <v>1163</v>
      </c>
      <c r="I28" s="40">
        <v>1247</v>
      </c>
      <c r="J28" s="40">
        <v>1139</v>
      </c>
      <c r="K28" s="40">
        <v>2217</v>
      </c>
      <c r="L28" s="40">
        <v>1031</v>
      </c>
      <c r="M28" s="40">
        <v>1223</v>
      </c>
      <c r="N28" s="37">
        <v>1283</v>
      </c>
      <c r="O28" s="40">
        <v>1259</v>
      </c>
      <c r="P28" s="40">
        <v>1294</v>
      </c>
      <c r="Q28" s="40">
        <v>1294</v>
      </c>
      <c r="R28" s="40">
        <v>1294</v>
      </c>
      <c r="S28" s="40">
        <v>1235</v>
      </c>
      <c r="T28" s="40">
        <v>1127</v>
      </c>
      <c r="U28" s="37">
        <v>1235</v>
      </c>
      <c r="V28" s="40">
        <v>1115</v>
      </c>
      <c r="W28" s="40">
        <v>1235</v>
      </c>
      <c r="X28" s="40">
        <v>1294</v>
      </c>
      <c r="Y28" s="40">
        <v>1247</v>
      </c>
      <c r="Z28" s="40">
        <v>1187</v>
      </c>
      <c r="AA28" s="40">
        <v>1283</v>
      </c>
      <c r="AB28" s="37">
        <v>1223</v>
      </c>
      <c r="AC28" s="40">
        <v>1223</v>
      </c>
      <c r="AD28" s="40">
        <v>1271</v>
      </c>
      <c r="AE28" s="40">
        <v>1294</v>
      </c>
      <c r="AF28" s="40">
        <v>1247</v>
      </c>
      <c r="AG28" s="40">
        <v>1247</v>
      </c>
      <c r="AH28" s="39">
        <f t="shared" si="2"/>
        <v>39284</v>
      </c>
      <c r="AI28" s="3"/>
      <c r="AJ28" s="3"/>
    </row>
    <row r="29" spans="1:36">
      <c r="A29" s="68">
        <v>21</v>
      </c>
      <c r="B29" s="69" t="s">
        <v>30</v>
      </c>
      <c r="C29" s="37">
        <v>1139</v>
      </c>
      <c r="D29" s="37">
        <v>1127</v>
      </c>
      <c r="E29" s="37">
        <v>1259</v>
      </c>
      <c r="F29" s="37">
        <v>1283</v>
      </c>
      <c r="G29" s="37">
        <v>1318</v>
      </c>
      <c r="H29" s="37">
        <v>1187</v>
      </c>
      <c r="I29" s="40">
        <v>1211</v>
      </c>
      <c r="J29" s="40">
        <v>1187</v>
      </c>
      <c r="K29" s="40">
        <v>2169</v>
      </c>
      <c r="L29" s="40">
        <v>1031</v>
      </c>
      <c r="M29" s="40">
        <v>1211</v>
      </c>
      <c r="N29" s="37">
        <v>1318</v>
      </c>
      <c r="O29" s="40">
        <v>1259</v>
      </c>
      <c r="P29" s="40">
        <v>1294</v>
      </c>
      <c r="Q29" s="40">
        <v>1271</v>
      </c>
      <c r="R29" s="40">
        <v>1318</v>
      </c>
      <c r="S29" s="40">
        <v>1259</v>
      </c>
      <c r="T29" s="40">
        <v>1247</v>
      </c>
      <c r="U29" s="37">
        <v>1151</v>
      </c>
      <c r="V29" s="40">
        <v>1235</v>
      </c>
      <c r="W29" s="40">
        <v>1151</v>
      </c>
      <c r="X29" s="40">
        <v>1247</v>
      </c>
      <c r="Y29" s="40">
        <v>1247</v>
      </c>
      <c r="Z29" s="40">
        <v>1175</v>
      </c>
      <c r="AA29" s="40">
        <v>1271</v>
      </c>
      <c r="AB29" s="37">
        <v>1175</v>
      </c>
      <c r="AC29" s="40">
        <v>1175</v>
      </c>
      <c r="AD29" s="40">
        <v>1283</v>
      </c>
      <c r="AE29" s="40">
        <v>1271</v>
      </c>
      <c r="AF29" s="40">
        <v>1223</v>
      </c>
      <c r="AG29" s="40">
        <v>1283</v>
      </c>
      <c r="AH29" s="39">
        <f t="shared" si="2"/>
        <v>38975</v>
      </c>
      <c r="AI29" s="3"/>
      <c r="AJ29" s="3"/>
    </row>
    <row r="30" spans="1:36">
      <c r="A30" s="68">
        <v>22</v>
      </c>
      <c r="B30" s="69" t="s">
        <v>31</v>
      </c>
      <c r="C30" s="37">
        <v>1247</v>
      </c>
      <c r="D30" s="37">
        <v>1271</v>
      </c>
      <c r="E30" s="37">
        <v>1151</v>
      </c>
      <c r="F30" s="37">
        <v>1318</v>
      </c>
      <c r="G30" s="37">
        <v>1306</v>
      </c>
      <c r="H30" s="37">
        <v>1223</v>
      </c>
      <c r="I30" s="40">
        <v>1211</v>
      </c>
      <c r="J30" s="40">
        <v>1103</v>
      </c>
      <c r="K30" s="40">
        <v>2241</v>
      </c>
      <c r="L30" s="40">
        <v>971</v>
      </c>
      <c r="M30" s="40">
        <v>1318</v>
      </c>
      <c r="N30" s="37">
        <v>1318</v>
      </c>
      <c r="O30" s="40">
        <v>1235</v>
      </c>
      <c r="P30" s="40">
        <v>1235</v>
      </c>
      <c r="Q30" s="40">
        <v>1294</v>
      </c>
      <c r="R30" s="40">
        <v>1306</v>
      </c>
      <c r="S30" s="40">
        <v>1247</v>
      </c>
      <c r="T30" s="40">
        <v>1223</v>
      </c>
      <c r="U30" s="37">
        <v>1247</v>
      </c>
      <c r="V30" s="40">
        <v>1199</v>
      </c>
      <c r="W30" s="40">
        <v>1223</v>
      </c>
      <c r="X30" s="40">
        <v>1283</v>
      </c>
      <c r="Y30" s="40">
        <v>1235</v>
      </c>
      <c r="Z30" s="40">
        <v>1223</v>
      </c>
      <c r="AA30" s="40">
        <v>1247</v>
      </c>
      <c r="AB30" s="37">
        <v>1175</v>
      </c>
      <c r="AC30" s="40">
        <v>1187</v>
      </c>
      <c r="AD30" s="40">
        <v>1271</v>
      </c>
      <c r="AE30" s="40">
        <v>1294</v>
      </c>
      <c r="AF30" s="40">
        <v>1175</v>
      </c>
      <c r="AG30" s="40">
        <v>1223</v>
      </c>
      <c r="AH30" s="39">
        <f t="shared" si="2"/>
        <v>39200</v>
      </c>
      <c r="AI30" s="3"/>
      <c r="AJ30" s="3"/>
    </row>
    <row r="31" spans="1:36">
      <c r="A31" s="68">
        <v>23</v>
      </c>
      <c r="B31" s="69" t="s">
        <v>32</v>
      </c>
      <c r="C31" s="37">
        <v>1211</v>
      </c>
      <c r="D31" s="37">
        <v>1163</v>
      </c>
      <c r="E31" s="37">
        <v>1139</v>
      </c>
      <c r="F31" s="37">
        <v>1199</v>
      </c>
      <c r="G31" s="37">
        <v>1247</v>
      </c>
      <c r="H31" s="37">
        <v>1259</v>
      </c>
      <c r="I31" s="40">
        <v>1187</v>
      </c>
      <c r="J31" s="40">
        <v>1007</v>
      </c>
      <c r="K31" s="40">
        <v>2205</v>
      </c>
      <c r="L31" s="40">
        <v>971</v>
      </c>
      <c r="M31" s="40">
        <v>1175</v>
      </c>
      <c r="N31" s="37">
        <v>1259</v>
      </c>
      <c r="O31" s="40">
        <v>1247</v>
      </c>
      <c r="P31" s="40">
        <v>1235</v>
      </c>
      <c r="Q31" s="40">
        <v>1235</v>
      </c>
      <c r="R31" s="40">
        <v>1211</v>
      </c>
      <c r="S31" s="40">
        <v>1211</v>
      </c>
      <c r="T31" s="40">
        <v>1199</v>
      </c>
      <c r="U31" s="37">
        <v>1175</v>
      </c>
      <c r="V31" s="40">
        <v>1151</v>
      </c>
      <c r="W31" s="40">
        <v>1235</v>
      </c>
      <c r="X31" s="40">
        <v>1211</v>
      </c>
      <c r="Y31" s="40">
        <v>1187</v>
      </c>
      <c r="Z31" s="40">
        <v>1199</v>
      </c>
      <c r="AA31" s="40">
        <v>1175</v>
      </c>
      <c r="AB31" s="37">
        <v>1031</v>
      </c>
      <c r="AC31" s="40">
        <v>1211</v>
      </c>
      <c r="AD31" s="40">
        <v>1115</v>
      </c>
      <c r="AE31" s="40">
        <v>1259</v>
      </c>
      <c r="AF31" s="40">
        <v>1103</v>
      </c>
      <c r="AG31" s="40">
        <v>1175</v>
      </c>
      <c r="AH31" s="39">
        <f t="shared" si="2"/>
        <v>37587</v>
      </c>
      <c r="AI31" s="3"/>
      <c r="AJ31" s="3"/>
    </row>
    <row r="32" spans="1:36">
      <c r="A32" s="68">
        <v>24</v>
      </c>
      <c r="B32" s="69" t="s">
        <v>33</v>
      </c>
      <c r="C32" s="37">
        <v>1271</v>
      </c>
      <c r="D32" s="37">
        <v>1175</v>
      </c>
      <c r="E32" s="37">
        <v>1235</v>
      </c>
      <c r="F32" s="37">
        <v>1163</v>
      </c>
      <c r="G32" s="37">
        <v>1247</v>
      </c>
      <c r="H32" s="37">
        <v>1235</v>
      </c>
      <c r="I32" s="40">
        <v>1235</v>
      </c>
      <c r="J32" s="40">
        <v>1043</v>
      </c>
      <c r="K32" s="40">
        <v>2205</v>
      </c>
      <c r="L32" s="40">
        <v>1031</v>
      </c>
      <c r="M32" s="40">
        <v>1223</v>
      </c>
      <c r="N32" s="37">
        <v>1271</v>
      </c>
      <c r="O32" s="40">
        <v>1259</v>
      </c>
      <c r="P32" s="40">
        <v>1247</v>
      </c>
      <c r="Q32" s="40">
        <v>1235</v>
      </c>
      <c r="R32" s="40">
        <v>1199</v>
      </c>
      <c r="S32" s="40">
        <v>1199</v>
      </c>
      <c r="T32" s="40">
        <v>1187</v>
      </c>
      <c r="U32" s="37">
        <v>1271</v>
      </c>
      <c r="V32" s="40">
        <v>1175</v>
      </c>
      <c r="W32" s="40">
        <v>1211</v>
      </c>
      <c r="X32" s="40">
        <v>1235</v>
      </c>
      <c r="Y32" s="40">
        <v>1235</v>
      </c>
      <c r="Z32" s="40">
        <v>1211</v>
      </c>
      <c r="AA32" s="40">
        <v>1211</v>
      </c>
      <c r="AB32" s="37">
        <v>1139</v>
      </c>
      <c r="AC32" s="40">
        <v>1187</v>
      </c>
      <c r="AD32" s="40">
        <v>1247</v>
      </c>
      <c r="AE32" s="40">
        <v>1259</v>
      </c>
      <c r="AF32" s="40">
        <v>1235</v>
      </c>
      <c r="AG32" s="40">
        <v>1223</v>
      </c>
      <c r="AH32" s="39">
        <f t="shared" si="2"/>
        <v>38499</v>
      </c>
      <c r="AI32" s="3"/>
      <c r="AJ32" s="3"/>
    </row>
    <row r="33" spans="1:37">
      <c r="A33" s="68">
        <v>25</v>
      </c>
      <c r="B33" s="69" t="s">
        <v>34</v>
      </c>
      <c r="C33" s="37">
        <v>1235</v>
      </c>
      <c r="D33" s="37">
        <v>1235</v>
      </c>
      <c r="E33" s="37">
        <v>1199</v>
      </c>
      <c r="F33" s="37">
        <v>1199</v>
      </c>
      <c r="G33" s="37">
        <v>1259</v>
      </c>
      <c r="H33" s="37">
        <v>1223</v>
      </c>
      <c r="I33" s="40">
        <v>1199</v>
      </c>
      <c r="J33" s="40">
        <v>1031</v>
      </c>
      <c r="K33" s="40">
        <v>2229</v>
      </c>
      <c r="L33" s="40">
        <v>1007</v>
      </c>
      <c r="M33" s="40">
        <v>1247</v>
      </c>
      <c r="N33" s="37">
        <v>1211</v>
      </c>
      <c r="O33" s="40">
        <v>1235</v>
      </c>
      <c r="P33" s="40">
        <v>1259</v>
      </c>
      <c r="Q33" s="40">
        <v>1211</v>
      </c>
      <c r="R33" s="40">
        <v>1271</v>
      </c>
      <c r="S33" s="40">
        <v>1235</v>
      </c>
      <c r="T33" s="40">
        <v>1211</v>
      </c>
      <c r="U33" s="37">
        <v>1151</v>
      </c>
      <c r="V33" s="40">
        <v>1163</v>
      </c>
      <c r="W33" s="40">
        <v>1151</v>
      </c>
      <c r="X33" s="40">
        <v>1223</v>
      </c>
      <c r="Y33" s="40">
        <v>1235</v>
      </c>
      <c r="Z33" s="40">
        <v>1247</v>
      </c>
      <c r="AA33" s="40">
        <v>1175</v>
      </c>
      <c r="AB33" s="37">
        <v>1127</v>
      </c>
      <c r="AC33" s="40">
        <v>1103</v>
      </c>
      <c r="AD33" s="40">
        <v>1223</v>
      </c>
      <c r="AE33" s="40">
        <v>1187</v>
      </c>
      <c r="AF33" s="40">
        <v>1199</v>
      </c>
      <c r="AG33" s="40">
        <v>1223</v>
      </c>
      <c r="AH33" s="39">
        <f t="shared" si="2"/>
        <v>38103</v>
      </c>
      <c r="AI33" s="3"/>
      <c r="AJ33" s="3"/>
    </row>
    <row r="34" spans="1:37">
      <c r="A34" s="68">
        <v>26</v>
      </c>
      <c r="B34" s="69" t="s">
        <v>35</v>
      </c>
      <c r="C34" s="37">
        <v>1283</v>
      </c>
      <c r="D34" s="37">
        <v>1223</v>
      </c>
      <c r="E34" s="37">
        <v>1211</v>
      </c>
      <c r="F34" s="37">
        <v>1235</v>
      </c>
      <c r="G34" s="37">
        <v>1271</v>
      </c>
      <c r="H34" s="37">
        <v>1223</v>
      </c>
      <c r="I34" s="40">
        <v>1235</v>
      </c>
      <c r="J34" s="40">
        <v>1115</v>
      </c>
      <c r="K34" s="40">
        <v>2229</v>
      </c>
      <c r="L34" s="40">
        <v>1079</v>
      </c>
      <c r="M34" s="40">
        <v>1247</v>
      </c>
      <c r="N34" s="37">
        <v>1342</v>
      </c>
      <c r="O34" s="40">
        <v>1283</v>
      </c>
      <c r="P34" s="40">
        <v>1259</v>
      </c>
      <c r="Q34" s="40">
        <v>1271</v>
      </c>
      <c r="R34" s="40">
        <v>1294</v>
      </c>
      <c r="S34" s="40">
        <v>1199</v>
      </c>
      <c r="T34" s="40">
        <v>1247</v>
      </c>
      <c r="U34" s="37">
        <v>1199</v>
      </c>
      <c r="V34" s="40">
        <v>1175</v>
      </c>
      <c r="W34" s="40">
        <v>1247</v>
      </c>
      <c r="X34" s="40">
        <v>1247</v>
      </c>
      <c r="Y34" s="40">
        <v>1187</v>
      </c>
      <c r="Z34" s="40">
        <v>1259</v>
      </c>
      <c r="AA34" s="40">
        <v>1318</v>
      </c>
      <c r="AB34" s="37">
        <v>1199</v>
      </c>
      <c r="AC34" s="40">
        <v>1199</v>
      </c>
      <c r="AD34" s="40">
        <v>1306</v>
      </c>
      <c r="AE34" s="40">
        <v>1271</v>
      </c>
      <c r="AF34" s="40">
        <v>1223</v>
      </c>
      <c r="AG34" s="40">
        <v>1294</v>
      </c>
      <c r="AH34" s="39">
        <f t="shared" si="2"/>
        <v>39370</v>
      </c>
      <c r="AI34" s="3"/>
      <c r="AJ34" s="3"/>
    </row>
    <row r="35" spans="1:37">
      <c r="A35" s="68">
        <v>27</v>
      </c>
      <c r="B35" s="69" t="s">
        <v>36</v>
      </c>
      <c r="C35" s="37">
        <v>1211</v>
      </c>
      <c r="D35" s="37">
        <v>1199</v>
      </c>
      <c r="E35" s="37">
        <v>1199</v>
      </c>
      <c r="F35" s="37">
        <v>1127</v>
      </c>
      <c r="G35" s="37">
        <v>1187</v>
      </c>
      <c r="H35" s="37">
        <v>1211</v>
      </c>
      <c r="I35" s="40">
        <v>1235</v>
      </c>
      <c r="J35" s="40">
        <v>1055</v>
      </c>
      <c r="K35" s="40">
        <v>2169</v>
      </c>
      <c r="L35" s="40">
        <v>1055</v>
      </c>
      <c r="M35" s="40">
        <v>1175</v>
      </c>
      <c r="N35" s="37">
        <v>1247</v>
      </c>
      <c r="O35" s="40">
        <v>1187</v>
      </c>
      <c r="P35" s="40">
        <v>1151</v>
      </c>
      <c r="Q35" s="40">
        <v>1211</v>
      </c>
      <c r="R35" s="40">
        <v>1235</v>
      </c>
      <c r="S35" s="40">
        <v>1115</v>
      </c>
      <c r="T35" s="40">
        <v>1175</v>
      </c>
      <c r="U35" s="37">
        <v>1127</v>
      </c>
      <c r="V35" s="40">
        <v>1223</v>
      </c>
      <c r="W35" s="40">
        <v>1211</v>
      </c>
      <c r="X35" s="40">
        <v>1187</v>
      </c>
      <c r="Y35" s="40">
        <v>1187</v>
      </c>
      <c r="Z35" s="40">
        <v>1175</v>
      </c>
      <c r="AA35" s="40">
        <v>1151</v>
      </c>
      <c r="AB35" s="37">
        <v>1067</v>
      </c>
      <c r="AC35" s="40">
        <v>1199</v>
      </c>
      <c r="AD35" s="40">
        <v>1187</v>
      </c>
      <c r="AE35" s="40">
        <v>1259</v>
      </c>
      <c r="AF35" s="40">
        <v>1163</v>
      </c>
      <c r="AG35" s="40">
        <v>1175</v>
      </c>
      <c r="AH35" s="39">
        <f t="shared" si="2"/>
        <v>37455</v>
      </c>
      <c r="AI35" s="3"/>
      <c r="AJ35" s="3"/>
    </row>
    <row r="36" spans="1:37">
      <c r="A36" s="68">
        <v>28</v>
      </c>
      <c r="B36" s="69" t="s">
        <v>37</v>
      </c>
      <c r="C36" s="37">
        <v>1163</v>
      </c>
      <c r="D36" s="37">
        <v>1294</v>
      </c>
      <c r="E36" s="37">
        <v>1271</v>
      </c>
      <c r="F36" s="37">
        <v>1163</v>
      </c>
      <c r="G36" s="37">
        <v>1127</v>
      </c>
      <c r="H36" s="37">
        <v>1175</v>
      </c>
      <c r="I36" s="40">
        <v>1259</v>
      </c>
      <c r="J36" s="40">
        <v>1031</v>
      </c>
      <c r="K36" s="40">
        <v>2217</v>
      </c>
      <c r="L36" s="40">
        <v>1091</v>
      </c>
      <c r="M36" s="40">
        <v>1163</v>
      </c>
      <c r="N36" s="37">
        <v>1175</v>
      </c>
      <c r="O36" s="40">
        <v>1055</v>
      </c>
      <c r="P36" s="40">
        <v>1199</v>
      </c>
      <c r="Q36" s="40">
        <v>1139</v>
      </c>
      <c r="R36" s="40">
        <v>1211</v>
      </c>
      <c r="S36" s="40">
        <v>1163</v>
      </c>
      <c r="T36" s="40">
        <v>1175</v>
      </c>
      <c r="U36" s="37">
        <v>1175</v>
      </c>
      <c r="V36" s="40">
        <v>1175</v>
      </c>
      <c r="W36" s="40">
        <v>1163</v>
      </c>
      <c r="X36" s="40">
        <v>1175</v>
      </c>
      <c r="Y36" s="40">
        <v>1127</v>
      </c>
      <c r="Z36" s="40">
        <v>1235</v>
      </c>
      <c r="AA36" s="40">
        <v>1175</v>
      </c>
      <c r="AB36" s="37">
        <v>1175</v>
      </c>
      <c r="AC36" s="40">
        <v>1175</v>
      </c>
      <c r="AD36" s="40">
        <v>1115</v>
      </c>
      <c r="AE36" s="40">
        <v>1223</v>
      </c>
      <c r="AF36" s="40">
        <v>1175</v>
      </c>
      <c r="AG36" s="40">
        <v>1259</v>
      </c>
      <c r="AH36" s="39">
        <f t="shared" si="2"/>
        <v>37418</v>
      </c>
      <c r="AI36" s="3"/>
      <c r="AJ36" s="3"/>
    </row>
    <row r="37" spans="1:37">
      <c r="A37" s="68">
        <v>29</v>
      </c>
      <c r="B37" s="69" t="s">
        <v>38</v>
      </c>
      <c r="C37" s="37">
        <v>1235</v>
      </c>
      <c r="D37" s="37">
        <v>1259</v>
      </c>
      <c r="E37" s="37">
        <v>1294</v>
      </c>
      <c r="F37" s="37">
        <v>1283</v>
      </c>
      <c r="G37" s="37">
        <v>1259</v>
      </c>
      <c r="H37" s="37">
        <v>1211</v>
      </c>
      <c r="I37" s="40">
        <v>1259</v>
      </c>
      <c r="J37" s="40">
        <v>1067</v>
      </c>
      <c r="K37" s="40">
        <v>2205</v>
      </c>
      <c r="L37" s="40">
        <v>1163</v>
      </c>
      <c r="M37" s="40">
        <v>1271</v>
      </c>
      <c r="N37" s="37">
        <v>1175</v>
      </c>
      <c r="O37" s="40">
        <v>1187</v>
      </c>
      <c r="P37" s="40">
        <v>1283</v>
      </c>
      <c r="Q37" s="40">
        <v>1211</v>
      </c>
      <c r="R37" s="40">
        <v>1247</v>
      </c>
      <c r="S37" s="40">
        <v>1235</v>
      </c>
      <c r="T37" s="40">
        <v>1247</v>
      </c>
      <c r="U37" s="37">
        <v>1211</v>
      </c>
      <c r="V37" s="40">
        <v>1187</v>
      </c>
      <c r="W37" s="40">
        <v>1187</v>
      </c>
      <c r="X37" s="40">
        <v>1211</v>
      </c>
      <c r="Y37" s="40">
        <v>1175</v>
      </c>
      <c r="Z37" s="40">
        <v>1199</v>
      </c>
      <c r="AA37" s="40">
        <v>1235</v>
      </c>
      <c r="AB37" s="37">
        <v>1175</v>
      </c>
      <c r="AC37" s="40">
        <v>1175</v>
      </c>
      <c r="AD37" s="40">
        <v>1235</v>
      </c>
      <c r="AE37" s="40">
        <v>1187</v>
      </c>
      <c r="AF37" s="40">
        <v>1211</v>
      </c>
      <c r="AG37" s="40">
        <v>1175</v>
      </c>
      <c r="AH37" s="39">
        <f t="shared" si="2"/>
        <v>38654</v>
      </c>
      <c r="AI37" s="3"/>
      <c r="AJ37" s="3"/>
    </row>
    <row r="38" spans="1:37">
      <c r="A38" s="68">
        <v>30</v>
      </c>
      <c r="B38" s="69" t="s">
        <v>39</v>
      </c>
      <c r="C38" s="37">
        <v>1306</v>
      </c>
      <c r="D38" s="37">
        <v>1318</v>
      </c>
      <c r="E38" s="37">
        <v>1259</v>
      </c>
      <c r="F38" s="37">
        <v>1283</v>
      </c>
      <c r="G38" s="37">
        <v>1271</v>
      </c>
      <c r="H38" s="37">
        <v>1306</v>
      </c>
      <c r="I38" s="40">
        <v>1223</v>
      </c>
      <c r="J38" s="40">
        <v>1019</v>
      </c>
      <c r="K38" s="40">
        <v>2169</v>
      </c>
      <c r="L38" s="40">
        <v>1175</v>
      </c>
      <c r="M38" s="40">
        <v>1259</v>
      </c>
      <c r="N38" s="37">
        <v>1247</v>
      </c>
      <c r="O38" s="40">
        <v>1271</v>
      </c>
      <c r="P38" s="40">
        <v>1259</v>
      </c>
      <c r="Q38" s="40">
        <v>1271</v>
      </c>
      <c r="R38" s="40">
        <v>1306</v>
      </c>
      <c r="S38" s="40">
        <v>1259</v>
      </c>
      <c r="T38" s="40">
        <v>1223</v>
      </c>
      <c r="U38" s="37">
        <v>1235</v>
      </c>
      <c r="V38" s="40">
        <v>1235</v>
      </c>
      <c r="W38" s="40">
        <v>1259</v>
      </c>
      <c r="X38" s="40">
        <v>1235</v>
      </c>
      <c r="Y38" s="40">
        <v>1127</v>
      </c>
      <c r="Z38" s="40">
        <v>1223</v>
      </c>
      <c r="AA38" s="40">
        <v>1259</v>
      </c>
      <c r="AB38" s="37">
        <v>1223</v>
      </c>
      <c r="AC38" s="40">
        <v>1235</v>
      </c>
      <c r="AD38" s="40">
        <v>1271</v>
      </c>
      <c r="AE38" s="40">
        <v>1151</v>
      </c>
      <c r="AF38" s="40">
        <v>1294</v>
      </c>
      <c r="AG38" s="40">
        <v>1211</v>
      </c>
      <c r="AH38" s="39">
        <f t="shared" si="2"/>
        <v>39382</v>
      </c>
      <c r="AI38" s="3"/>
      <c r="AJ38" s="3"/>
    </row>
    <row r="39" spans="1:37">
      <c r="A39" s="68">
        <v>31</v>
      </c>
      <c r="B39" s="69" t="s">
        <v>40</v>
      </c>
      <c r="C39" s="37">
        <v>1271</v>
      </c>
      <c r="D39" s="37">
        <v>1342</v>
      </c>
      <c r="E39" s="37">
        <v>1235</v>
      </c>
      <c r="F39" s="37">
        <v>1294</v>
      </c>
      <c r="G39" s="37">
        <v>1247</v>
      </c>
      <c r="H39" s="37">
        <v>1318</v>
      </c>
      <c r="I39" s="40">
        <v>1283</v>
      </c>
      <c r="J39" s="40">
        <v>1055</v>
      </c>
      <c r="K39" s="40">
        <v>2157</v>
      </c>
      <c r="L39" s="40">
        <v>1199</v>
      </c>
      <c r="M39" s="40">
        <v>1223</v>
      </c>
      <c r="N39" s="37">
        <v>1247</v>
      </c>
      <c r="O39" s="40">
        <v>1259</v>
      </c>
      <c r="P39" s="40">
        <v>1247</v>
      </c>
      <c r="Q39" s="40">
        <v>1294</v>
      </c>
      <c r="R39" s="40">
        <v>1306</v>
      </c>
      <c r="S39" s="40">
        <v>1223</v>
      </c>
      <c r="T39" s="40">
        <v>1271</v>
      </c>
      <c r="U39" s="37">
        <v>1259</v>
      </c>
      <c r="V39" s="40">
        <v>1247</v>
      </c>
      <c r="W39" s="40">
        <v>1294</v>
      </c>
      <c r="X39" s="40">
        <v>1235</v>
      </c>
      <c r="Y39" s="40">
        <v>1163</v>
      </c>
      <c r="Z39" s="40">
        <v>1235</v>
      </c>
      <c r="AA39" s="40">
        <v>1271</v>
      </c>
      <c r="AB39" s="37">
        <v>1199</v>
      </c>
      <c r="AC39" s="40">
        <v>1283</v>
      </c>
      <c r="AD39" s="40">
        <v>1163</v>
      </c>
      <c r="AE39" s="40">
        <v>1271</v>
      </c>
      <c r="AF39" s="40">
        <v>1235</v>
      </c>
      <c r="AG39" s="40">
        <v>1283</v>
      </c>
      <c r="AH39" s="39">
        <f t="shared" si="2"/>
        <v>39609</v>
      </c>
      <c r="AI39" s="3"/>
      <c r="AJ39" s="3"/>
    </row>
    <row r="40" spans="1:37">
      <c r="A40" s="68">
        <v>32</v>
      </c>
      <c r="B40" s="69" t="s">
        <v>41</v>
      </c>
      <c r="C40" s="37">
        <v>1318</v>
      </c>
      <c r="D40" s="37">
        <v>1306</v>
      </c>
      <c r="E40" s="37">
        <v>1271</v>
      </c>
      <c r="F40" s="37">
        <v>1283</v>
      </c>
      <c r="G40" s="37">
        <v>1211</v>
      </c>
      <c r="H40" s="37">
        <v>1366</v>
      </c>
      <c r="I40" s="40">
        <v>1342</v>
      </c>
      <c r="J40" s="40">
        <v>1426</v>
      </c>
      <c r="K40" s="40">
        <v>2205</v>
      </c>
      <c r="L40" s="40">
        <v>1283</v>
      </c>
      <c r="M40" s="40">
        <v>1247</v>
      </c>
      <c r="N40" s="37">
        <v>1259</v>
      </c>
      <c r="O40" s="40">
        <v>1283</v>
      </c>
      <c r="P40" s="40">
        <v>1235</v>
      </c>
      <c r="Q40" s="40">
        <v>1271</v>
      </c>
      <c r="R40" s="40">
        <v>1330</v>
      </c>
      <c r="S40" s="40">
        <v>1235</v>
      </c>
      <c r="T40" s="40">
        <v>1235</v>
      </c>
      <c r="U40" s="37">
        <v>1271</v>
      </c>
      <c r="V40" s="40">
        <v>1247</v>
      </c>
      <c r="W40" s="40">
        <v>1318</v>
      </c>
      <c r="X40" s="40">
        <v>1199</v>
      </c>
      <c r="Y40" s="40">
        <v>1175</v>
      </c>
      <c r="Z40" s="40">
        <v>1223</v>
      </c>
      <c r="AA40" s="40">
        <v>1259</v>
      </c>
      <c r="AB40" s="37">
        <v>1139</v>
      </c>
      <c r="AC40" s="40">
        <v>1259</v>
      </c>
      <c r="AD40" s="40">
        <v>1306</v>
      </c>
      <c r="AE40" s="40">
        <v>1235</v>
      </c>
      <c r="AF40" s="40">
        <v>1247</v>
      </c>
      <c r="AG40" s="40">
        <v>1283</v>
      </c>
      <c r="AH40" s="39">
        <f t="shared" si="2"/>
        <v>40267</v>
      </c>
      <c r="AI40" s="3"/>
      <c r="AJ40" s="3"/>
    </row>
    <row r="41" spans="1:37">
      <c r="A41" s="68">
        <v>33</v>
      </c>
      <c r="B41" s="69" t="s">
        <v>42</v>
      </c>
      <c r="C41" s="37">
        <v>1342</v>
      </c>
      <c r="D41" s="37">
        <v>1271</v>
      </c>
      <c r="E41" s="37">
        <v>1223</v>
      </c>
      <c r="F41" s="37">
        <v>1283</v>
      </c>
      <c r="G41" s="37">
        <v>1318</v>
      </c>
      <c r="H41" s="37">
        <v>1318</v>
      </c>
      <c r="I41" s="40">
        <v>1330</v>
      </c>
      <c r="J41" s="40">
        <v>1822</v>
      </c>
      <c r="K41" s="40">
        <v>2229</v>
      </c>
      <c r="L41" s="40">
        <v>1235</v>
      </c>
      <c r="M41" s="40">
        <v>1271</v>
      </c>
      <c r="N41" s="37">
        <v>1247</v>
      </c>
      <c r="O41" s="40">
        <v>1271</v>
      </c>
      <c r="P41" s="40">
        <v>1294</v>
      </c>
      <c r="Q41" s="40">
        <v>1294</v>
      </c>
      <c r="R41" s="40">
        <v>1294</v>
      </c>
      <c r="S41" s="40">
        <v>1271</v>
      </c>
      <c r="T41" s="40">
        <v>1294</v>
      </c>
      <c r="U41" s="37">
        <v>1223</v>
      </c>
      <c r="V41" s="40">
        <v>1211</v>
      </c>
      <c r="W41" s="40">
        <v>1306</v>
      </c>
      <c r="X41" s="40">
        <v>1235</v>
      </c>
      <c r="Y41" s="40">
        <v>1235</v>
      </c>
      <c r="Z41" s="40">
        <v>1247</v>
      </c>
      <c r="AA41" s="40">
        <v>1247</v>
      </c>
      <c r="AB41" s="37">
        <v>1175</v>
      </c>
      <c r="AC41" s="40">
        <v>1259</v>
      </c>
      <c r="AD41" s="40">
        <v>1318</v>
      </c>
      <c r="AE41" s="40">
        <v>1271</v>
      </c>
      <c r="AF41" s="40">
        <v>1223</v>
      </c>
      <c r="AG41" s="40">
        <v>1199</v>
      </c>
      <c r="AH41" s="39">
        <f t="shared" si="2"/>
        <v>40756</v>
      </c>
      <c r="AI41" s="3"/>
      <c r="AJ41" s="3"/>
    </row>
    <row r="42" spans="1:37">
      <c r="A42" s="68">
        <v>34</v>
      </c>
      <c r="B42" s="69" t="s">
        <v>43</v>
      </c>
      <c r="C42" s="37">
        <v>1283</v>
      </c>
      <c r="D42" s="37">
        <v>1247</v>
      </c>
      <c r="E42" s="37">
        <v>1211</v>
      </c>
      <c r="F42" s="37">
        <v>1235</v>
      </c>
      <c r="G42" s="37">
        <v>1306</v>
      </c>
      <c r="H42" s="37">
        <v>1294</v>
      </c>
      <c r="I42" s="40">
        <v>1294</v>
      </c>
      <c r="J42" s="40">
        <v>1978</v>
      </c>
      <c r="K42" s="40">
        <v>2301</v>
      </c>
      <c r="L42" s="40">
        <v>1283</v>
      </c>
      <c r="M42" s="40">
        <v>1271</v>
      </c>
      <c r="N42" s="37">
        <v>1330</v>
      </c>
      <c r="O42" s="40">
        <v>1330</v>
      </c>
      <c r="P42" s="40">
        <v>1199</v>
      </c>
      <c r="Q42" s="40">
        <v>1283</v>
      </c>
      <c r="R42" s="40">
        <v>1294</v>
      </c>
      <c r="S42" s="40">
        <v>1223</v>
      </c>
      <c r="T42" s="40">
        <v>1247</v>
      </c>
      <c r="U42" s="37">
        <v>1259</v>
      </c>
      <c r="V42" s="40">
        <v>1211</v>
      </c>
      <c r="W42" s="40">
        <v>1342</v>
      </c>
      <c r="X42" s="40">
        <v>1223</v>
      </c>
      <c r="Y42" s="40">
        <v>1223</v>
      </c>
      <c r="Z42" s="40">
        <v>1283</v>
      </c>
      <c r="AA42" s="40">
        <v>1247</v>
      </c>
      <c r="AB42" s="37">
        <v>1175</v>
      </c>
      <c r="AC42" s="40">
        <v>1259</v>
      </c>
      <c r="AD42" s="40">
        <v>1283</v>
      </c>
      <c r="AE42" s="40">
        <v>1235</v>
      </c>
      <c r="AF42" s="40">
        <v>1223</v>
      </c>
      <c r="AG42" s="40">
        <v>1283</v>
      </c>
      <c r="AH42" s="39">
        <f t="shared" si="2"/>
        <v>40855</v>
      </c>
      <c r="AI42" s="3"/>
      <c r="AJ42" s="3"/>
    </row>
    <row r="43" spans="1:37">
      <c r="A43" s="68">
        <v>35</v>
      </c>
      <c r="B43" s="69" t="s">
        <v>44</v>
      </c>
      <c r="C43" s="37">
        <v>1223</v>
      </c>
      <c r="D43" s="37">
        <v>1306</v>
      </c>
      <c r="E43" s="37">
        <v>1223</v>
      </c>
      <c r="F43" s="37">
        <v>1199</v>
      </c>
      <c r="G43" s="37">
        <v>1031</v>
      </c>
      <c r="H43" s="37">
        <v>1366</v>
      </c>
      <c r="I43" s="40">
        <v>1259</v>
      </c>
      <c r="J43" s="40">
        <v>2086</v>
      </c>
      <c r="K43" s="40">
        <v>2181</v>
      </c>
      <c r="L43" s="40">
        <v>1259</v>
      </c>
      <c r="M43" s="40">
        <v>1211</v>
      </c>
      <c r="N43" s="37">
        <v>1235</v>
      </c>
      <c r="O43" s="40">
        <v>1271</v>
      </c>
      <c r="P43" s="40">
        <v>1187</v>
      </c>
      <c r="Q43" s="40">
        <v>1247</v>
      </c>
      <c r="R43" s="40">
        <v>1247</v>
      </c>
      <c r="S43" s="40">
        <v>1211</v>
      </c>
      <c r="T43" s="40">
        <v>1139</v>
      </c>
      <c r="U43" s="37">
        <v>1163</v>
      </c>
      <c r="V43" s="40">
        <v>1175</v>
      </c>
      <c r="W43" s="40">
        <v>1247</v>
      </c>
      <c r="X43" s="40">
        <v>1211</v>
      </c>
      <c r="Y43" s="40">
        <v>1211</v>
      </c>
      <c r="Z43" s="40">
        <v>1187</v>
      </c>
      <c r="AA43" s="40">
        <v>1211</v>
      </c>
      <c r="AB43" s="37">
        <v>1187</v>
      </c>
      <c r="AC43" s="40">
        <v>1235</v>
      </c>
      <c r="AD43" s="40">
        <v>1199</v>
      </c>
      <c r="AE43" s="40">
        <v>1259</v>
      </c>
      <c r="AF43" s="40">
        <v>1199</v>
      </c>
      <c r="AG43" s="40">
        <v>1199</v>
      </c>
      <c r="AH43" s="39">
        <f t="shared" si="2"/>
        <v>39564</v>
      </c>
      <c r="AI43" s="3"/>
      <c r="AJ43" s="3"/>
    </row>
    <row r="44" spans="1:37">
      <c r="A44" s="68">
        <v>36</v>
      </c>
      <c r="B44" s="69" t="s">
        <v>45</v>
      </c>
      <c r="C44" s="37">
        <v>1199</v>
      </c>
      <c r="D44" s="37">
        <v>1247</v>
      </c>
      <c r="E44" s="37">
        <v>1283</v>
      </c>
      <c r="F44" s="37">
        <v>1247</v>
      </c>
      <c r="G44" s="37">
        <v>1294</v>
      </c>
      <c r="H44" s="37">
        <v>1366</v>
      </c>
      <c r="I44" s="40">
        <v>1318</v>
      </c>
      <c r="J44" s="40">
        <v>2217</v>
      </c>
      <c r="K44" s="40">
        <v>2205</v>
      </c>
      <c r="L44" s="40">
        <v>1283</v>
      </c>
      <c r="M44" s="40">
        <v>1223</v>
      </c>
      <c r="N44" s="37">
        <v>1342</v>
      </c>
      <c r="O44" s="40">
        <v>1187</v>
      </c>
      <c r="P44" s="40">
        <v>1259</v>
      </c>
      <c r="Q44" s="40">
        <v>1271</v>
      </c>
      <c r="R44" s="40">
        <v>1318</v>
      </c>
      <c r="S44" s="40">
        <v>1283</v>
      </c>
      <c r="T44" s="40">
        <v>1091</v>
      </c>
      <c r="U44" s="37">
        <v>1199</v>
      </c>
      <c r="V44" s="40">
        <v>1223</v>
      </c>
      <c r="W44" s="40">
        <v>1271</v>
      </c>
      <c r="X44" s="40">
        <v>1211</v>
      </c>
      <c r="Y44" s="40">
        <v>1235</v>
      </c>
      <c r="Z44" s="40">
        <v>1259</v>
      </c>
      <c r="AA44" s="40">
        <v>1271</v>
      </c>
      <c r="AB44" s="37">
        <v>1211</v>
      </c>
      <c r="AC44" s="40">
        <v>1271</v>
      </c>
      <c r="AD44" s="40">
        <v>1271</v>
      </c>
      <c r="AE44" s="40">
        <v>1318</v>
      </c>
      <c r="AF44" s="40">
        <v>1199</v>
      </c>
      <c r="AG44" s="40">
        <v>1294</v>
      </c>
      <c r="AH44" s="39">
        <f t="shared" si="2"/>
        <v>40866</v>
      </c>
      <c r="AI44" s="3"/>
      <c r="AJ44" s="3"/>
    </row>
    <row r="45" spans="1:37">
      <c r="A45" s="68">
        <v>37</v>
      </c>
      <c r="B45" s="69" t="s">
        <v>46</v>
      </c>
      <c r="C45" s="37">
        <v>1247</v>
      </c>
      <c r="D45" s="37">
        <v>1199</v>
      </c>
      <c r="E45" s="37">
        <v>1199</v>
      </c>
      <c r="F45" s="37">
        <v>1259</v>
      </c>
      <c r="G45" s="37">
        <v>1247</v>
      </c>
      <c r="H45" s="37">
        <v>1151</v>
      </c>
      <c r="I45" s="40">
        <v>1223</v>
      </c>
      <c r="J45" s="40">
        <v>2229</v>
      </c>
      <c r="K45" s="40">
        <v>2217</v>
      </c>
      <c r="L45" s="40">
        <v>1306</v>
      </c>
      <c r="M45" s="40">
        <v>1127</v>
      </c>
      <c r="N45" s="37">
        <v>1223</v>
      </c>
      <c r="O45" s="40">
        <v>1271</v>
      </c>
      <c r="P45" s="40">
        <v>1235</v>
      </c>
      <c r="Q45" s="40">
        <v>1283</v>
      </c>
      <c r="R45" s="40">
        <v>1271</v>
      </c>
      <c r="S45" s="40">
        <v>1199</v>
      </c>
      <c r="T45" s="40">
        <v>1247</v>
      </c>
      <c r="U45" s="37">
        <v>1187</v>
      </c>
      <c r="V45" s="40">
        <v>1223</v>
      </c>
      <c r="W45" s="40">
        <v>1211</v>
      </c>
      <c r="X45" s="40">
        <v>1211</v>
      </c>
      <c r="Y45" s="40">
        <v>1187</v>
      </c>
      <c r="Z45" s="40">
        <v>1247</v>
      </c>
      <c r="AA45" s="40">
        <v>1247</v>
      </c>
      <c r="AB45" s="37">
        <v>1235</v>
      </c>
      <c r="AC45" s="40">
        <v>1235</v>
      </c>
      <c r="AD45" s="40">
        <v>1247</v>
      </c>
      <c r="AE45" s="40">
        <v>1271</v>
      </c>
      <c r="AF45" s="40">
        <v>1247</v>
      </c>
      <c r="AG45" s="40">
        <v>1235</v>
      </c>
      <c r="AH45" s="39">
        <f>SUM(C45:AG45)</f>
        <v>40116</v>
      </c>
      <c r="AI45" s="3"/>
      <c r="AJ45" s="3"/>
    </row>
    <row r="46" spans="1:37">
      <c r="A46" s="68">
        <v>38</v>
      </c>
      <c r="B46" s="69" t="s">
        <v>47</v>
      </c>
      <c r="C46" s="37">
        <v>1247</v>
      </c>
      <c r="D46" s="37">
        <v>1283</v>
      </c>
      <c r="E46" s="37">
        <v>1139</v>
      </c>
      <c r="F46" s="37">
        <v>1271</v>
      </c>
      <c r="G46" s="37">
        <v>1271</v>
      </c>
      <c r="H46" s="37">
        <v>1187</v>
      </c>
      <c r="I46" s="40">
        <v>1271</v>
      </c>
      <c r="J46" s="40">
        <v>2277</v>
      </c>
      <c r="K46" s="40">
        <v>2313</v>
      </c>
      <c r="L46" s="40">
        <v>1306</v>
      </c>
      <c r="M46" s="40">
        <v>1235</v>
      </c>
      <c r="N46" s="37">
        <v>1330</v>
      </c>
      <c r="O46" s="40">
        <v>1306</v>
      </c>
      <c r="P46" s="40">
        <v>1306</v>
      </c>
      <c r="Q46" s="40">
        <v>1294</v>
      </c>
      <c r="R46" s="40">
        <v>1247</v>
      </c>
      <c r="S46" s="40">
        <v>1283</v>
      </c>
      <c r="T46" s="40">
        <v>1223</v>
      </c>
      <c r="U46" s="37">
        <v>1247</v>
      </c>
      <c r="V46" s="40">
        <v>1139</v>
      </c>
      <c r="W46" s="40">
        <v>1306</v>
      </c>
      <c r="X46" s="40">
        <v>1283</v>
      </c>
      <c r="Y46" s="40">
        <v>1247</v>
      </c>
      <c r="Z46" s="40">
        <v>1223</v>
      </c>
      <c r="AA46" s="40">
        <v>1271</v>
      </c>
      <c r="AB46" s="37">
        <v>1247</v>
      </c>
      <c r="AC46" s="40">
        <v>1271</v>
      </c>
      <c r="AD46" s="40">
        <v>1283</v>
      </c>
      <c r="AE46" s="40">
        <v>1342</v>
      </c>
      <c r="AF46" s="40">
        <v>1235</v>
      </c>
      <c r="AG46" s="40">
        <v>1259</v>
      </c>
      <c r="AH46" s="39">
        <f t="shared" si="2"/>
        <v>41142</v>
      </c>
      <c r="AI46" s="3"/>
      <c r="AJ46" s="3"/>
    </row>
    <row r="47" spans="1:37">
      <c r="A47" s="68">
        <v>39</v>
      </c>
      <c r="B47" s="69" t="s">
        <v>48</v>
      </c>
      <c r="C47" s="37">
        <v>1031</v>
      </c>
      <c r="D47" s="37">
        <v>1115</v>
      </c>
      <c r="E47" s="37">
        <v>1211</v>
      </c>
      <c r="F47" s="37">
        <v>1139</v>
      </c>
      <c r="G47" s="37">
        <v>1211</v>
      </c>
      <c r="H47" s="37">
        <v>1271</v>
      </c>
      <c r="I47" s="40">
        <v>1103</v>
      </c>
      <c r="J47" s="40">
        <v>2265</v>
      </c>
      <c r="K47" s="40">
        <v>2325</v>
      </c>
      <c r="L47" s="40">
        <v>1211</v>
      </c>
      <c r="M47" s="40">
        <v>1163</v>
      </c>
      <c r="N47" s="37">
        <v>1199</v>
      </c>
      <c r="O47" s="40">
        <v>1223</v>
      </c>
      <c r="P47" s="40">
        <v>1199</v>
      </c>
      <c r="Q47" s="40">
        <v>1199</v>
      </c>
      <c r="R47" s="40">
        <v>1127</v>
      </c>
      <c r="S47" s="40">
        <v>1259</v>
      </c>
      <c r="T47" s="40">
        <v>1223</v>
      </c>
      <c r="U47" s="37">
        <v>1223</v>
      </c>
      <c r="V47" s="40">
        <v>1079</v>
      </c>
      <c r="W47" s="40">
        <v>1187</v>
      </c>
      <c r="X47" s="40">
        <v>1199</v>
      </c>
      <c r="Y47" s="40">
        <v>1175</v>
      </c>
      <c r="Z47" s="40">
        <v>1199</v>
      </c>
      <c r="AA47" s="40">
        <v>1211</v>
      </c>
      <c r="AB47" s="37">
        <v>1199</v>
      </c>
      <c r="AC47" s="40">
        <v>1151</v>
      </c>
      <c r="AD47" s="40">
        <v>1235</v>
      </c>
      <c r="AE47" s="40">
        <v>1247</v>
      </c>
      <c r="AF47" s="40">
        <v>1199</v>
      </c>
      <c r="AG47" s="40">
        <v>1115</v>
      </c>
      <c r="AH47" s="39">
        <f t="shared" si="2"/>
        <v>38893</v>
      </c>
      <c r="AI47" s="3"/>
      <c r="AJ47" s="3"/>
      <c r="AK47" s="41"/>
    </row>
    <row r="48" spans="1:37">
      <c r="A48" s="68">
        <v>40</v>
      </c>
      <c r="B48" s="69" t="s">
        <v>49</v>
      </c>
      <c r="C48" s="37">
        <v>1211</v>
      </c>
      <c r="D48" s="37">
        <v>1115</v>
      </c>
      <c r="E48" s="37">
        <v>1211</v>
      </c>
      <c r="F48" s="37">
        <v>1211</v>
      </c>
      <c r="G48" s="37">
        <v>1175</v>
      </c>
      <c r="H48" s="37">
        <v>1283</v>
      </c>
      <c r="I48" s="40">
        <v>1163</v>
      </c>
      <c r="J48" s="40">
        <v>2301</v>
      </c>
      <c r="K48" s="40">
        <v>2265</v>
      </c>
      <c r="L48" s="40">
        <v>1223</v>
      </c>
      <c r="M48" s="40">
        <v>1247</v>
      </c>
      <c r="N48" s="37">
        <v>1271</v>
      </c>
      <c r="O48" s="40">
        <v>1259</v>
      </c>
      <c r="P48" s="40">
        <v>1247</v>
      </c>
      <c r="Q48" s="40">
        <v>1259</v>
      </c>
      <c r="R48" s="40">
        <v>1235</v>
      </c>
      <c r="S48" s="40">
        <v>1247</v>
      </c>
      <c r="T48" s="40">
        <v>1247</v>
      </c>
      <c r="U48" s="37">
        <v>1175</v>
      </c>
      <c r="V48" s="40">
        <v>1163</v>
      </c>
      <c r="W48" s="40">
        <v>1235</v>
      </c>
      <c r="X48" s="40">
        <v>1223</v>
      </c>
      <c r="Y48" s="40">
        <v>1187</v>
      </c>
      <c r="Z48" s="40">
        <v>1211</v>
      </c>
      <c r="AA48" s="40">
        <v>1211</v>
      </c>
      <c r="AB48" s="37">
        <v>1175</v>
      </c>
      <c r="AC48" s="40">
        <v>1247</v>
      </c>
      <c r="AD48" s="40">
        <v>1283</v>
      </c>
      <c r="AE48" s="40">
        <v>1199</v>
      </c>
      <c r="AF48" s="40">
        <v>1211</v>
      </c>
      <c r="AG48" s="40">
        <v>1247</v>
      </c>
      <c r="AH48" s="39">
        <f t="shared" si="2"/>
        <v>39937</v>
      </c>
      <c r="AI48" s="3"/>
      <c r="AJ48" s="3"/>
    </row>
    <row r="49" spans="1:37">
      <c r="A49" s="68">
        <v>41</v>
      </c>
      <c r="B49" s="69" t="s">
        <v>50</v>
      </c>
      <c r="C49" s="37">
        <v>1294</v>
      </c>
      <c r="D49" s="37">
        <v>1187</v>
      </c>
      <c r="E49" s="37">
        <v>1223</v>
      </c>
      <c r="F49" s="37">
        <v>1306</v>
      </c>
      <c r="G49" s="37">
        <v>1294</v>
      </c>
      <c r="H49" s="37">
        <v>1271</v>
      </c>
      <c r="I49" s="40">
        <v>1199</v>
      </c>
      <c r="J49" s="40">
        <v>2313</v>
      </c>
      <c r="K49" s="40">
        <v>2241</v>
      </c>
      <c r="L49" s="40">
        <v>1294</v>
      </c>
      <c r="M49" s="40">
        <v>1223</v>
      </c>
      <c r="N49" s="37">
        <v>1342</v>
      </c>
      <c r="O49" s="40">
        <v>1294</v>
      </c>
      <c r="P49" s="40">
        <v>1342</v>
      </c>
      <c r="Q49" s="40">
        <v>1271</v>
      </c>
      <c r="R49" s="40">
        <v>1283</v>
      </c>
      <c r="S49" s="40">
        <v>1247</v>
      </c>
      <c r="T49" s="40">
        <v>1259</v>
      </c>
      <c r="U49" s="37">
        <v>1187</v>
      </c>
      <c r="V49" s="40">
        <v>1283</v>
      </c>
      <c r="W49" s="40">
        <v>1223</v>
      </c>
      <c r="X49" s="40">
        <v>1271</v>
      </c>
      <c r="Y49" s="40">
        <v>1247</v>
      </c>
      <c r="Z49" s="40">
        <v>1283</v>
      </c>
      <c r="AA49" s="40">
        <v>1306</v>
      </c>
      <c r="AB49" s="37">
        <v>1283</v>
      </c>
      <c r="AC49" s="40">
        <v>1318</v>
      </c>
      <c r="AD49" s="40">
        <v>1354</v>
      </c>
      <c r="AE49" s="40">
        <v>1306</v>
      </c>
      <c r="AF49" s="40">
        <v>1187</v>
      </c>
      <c r="AG49" s="40">
        <v>1366</v>
      </c>
      <c r="AH49" s="39">
        <f t="shared" si="2"/>
        <v>41497</v>
      </c>
      <c r="AI49" s="3"/>
      <c r="AJ49" s="3"/>
    </row>
    <row r="50" spans="1:37">
      <c r="A50" s="68">
        <v>42</v>
      </c>
      <c r="B50" s="69" t="s">
        <v>51</v>
      </c>
      <c r="C50" s="37">
        <v>1330</v>
      </c>
      <c r="D50" s="37">
        <v>1283</v>
      </c>
      <c r="E50" s="37">
        <v>1390</v>
      </c>
      <c r="F50" s="37">
        <v>1306</v>
      </c>
      <c r="G50" s="37">
        <v>1294</v>
      </c>
      <c r="H50" s="37">
        <v>1330</v>
      </c>
      <c r="I50" s="40">
        <v>1163</v>
      </c>
      <c r="J50" s="40">
        <v>2361</v>
      </c>
      <c r="K50" s="40">
        <v>2277</v>
      </c>
      <c r="L50" s="40">
        <v>1330</v>
      </c>
      <c r="M50" s="40">
        <v>1318</v>
      </c>
      <c r="N50" s="37">
        <v>1330</v>
      </c>
      <c r="O50" s="40">
        <v>1342</v>
      </c>
      <c r="P50" s="40">
        <v>1342</v>
      </c>
      <c r="Q50" s="40">
        <v>1354</v>
      </c>
      <c r="R50" s="40">
        <v>1366</v>
      </c>
      <c r="S50" s="40">
        <v>1354</v>
      </c>
      <c r="T50" s="40">
        <v>1271</v>
      </c>
      <c r="U50" s="37">
        <v>1223</v>
      </c>
      <c r="V50" s="40">
        <v>1306</v>
      </c>
      <c r="W50" s="40">
        <v>1294</v>
      </c>
      <c r="X50" s="40">
        <v>1318</v>
      </c>
      <c r="Y50" s="40">
        <v>1283</v>
      </c>
      <c r="Z50" s="40">
        <v>1342</v>
      </c>
      <c r="AA50" s="40">
        <v>1235</v>
      </c>
      <c r="AB50" s="37">
        <v>1283</v>
      </c>
      <c r="AC50" s="40">
        <v>1271</v>
      </c>
      <c r="AD50" s="40">
        <v>1354</v>
      </c>
      <c r="AE50" s="40">
        <v>1271</v>
      </c>
      <c r="AF50" s="40">
        <v>1283</v>
      </c>
      <c r="AG50" s="40">
        <v>1354</v>
      </c>
      <c r="AH50" s="39">
        <f t="shared" si="2"/>
        <v>42558</v>
      </c>
      <c r="AI50" s="3"/>
      <c r="AJ50" s="3"/>
    </row>
    <row r="51" spans="1:37">
      <c r="A51" s="68">
        <v>43</v>
      </c>
      <c r="B51" s="69" t="s">
        <v>52</v>
      </c>
      <c r="C51" s="37">
        <v>1294</v>
      </c>
      <c r="D51" s="37">
        <v>1271</v>
      </c>
      <c r="E51" s="37">
        <v>1318</v>
      </c>
      <c r="F51" s="37">
        <v>1283</v>
      </c>
      <c r="G51" s="37">
        <v>1294</v>
      </c>
      <c r="H51" s="37">
        <v>1283</v>
      </c>
      <c r="I51" s="40">
        <v>1211</v>
      </c>
      <c r="J51" s="40">
        <v>2385</v>
      </c>
      <c r="K51" s="40">
        <v>2301</v>
      </c>
      <c r="L51" s="40">
        <v>1306</v>
      </c>
      <c r="M51" s="40">
        <v>1330</v>
      </c>
      <c r="N51" s="37">
        <v>1378</v>
      </c>
      <c r="O51" s="40">
        <v>1306</v>
      </c>
      <c r="P51" s="40">
        <v>1306</v>
      </c>
      <c r="Q51" s="40">
        <v>1342</v>
      </c>
      <c r="R51" s="40">
        <v>1342</v>
      </c>
      <c r="S51" s="40">
        <v>1283</v>
      </c>
      <c r="T51" s="40">
        <v>1318</v>
      </c>
      <c r="U51" s="37">
        <v>1294</v>
      </c>
      <c r="V51" s="40">
        <v>1318</v>
      </c>
      <c r="W51" s="40">
        <v>1330</v>
      </c>
      <c r="X51" s="40">
        <v>1271</v>
      </c>
      <c r="Y51" s="40">
        <v>1271</v>
      </c>
      <c r="Z51" s="40">
        <v>1378</v>
      </c>
      <c r="AA51" s="40">
        <v>1283</v>
      </c>
      <c r="AB51" s="37">
        <v>1306</v>
      </c>
      <c r="AC51" s="40">
        <v>1306</v>
      </c>
      <c r="AD51" s="40">
        <v>1354</v>
      </c>
      <c r="AE51" s="40">
        <v>1366</v>
      </c>
      <c r="AF51" s="40">
        <v>1306</v>
      </c>
      <c r="AG51" s="40">
        <v>1378</v>
      </c>
      <c r="AH51" s="39">
        <f t="shared" si="2"/>
        <v>42712</v>
      </c>
      <c r="AI51" s="3"/>
      <c r="AJ51" s="3"/>
    </row>
    <row r="52" spans="1:37">
      <c r="A52" s="68">
        <v>44</v>
      </c>
      <c r="B52" s="69" t="s">
        <v>53</v>
      </c>
      <c r="C52" s="37">
        <v>1247</v>
      </c>
      <c r="D52" s="37">
        <v>1283</v>
      </c>
      <c r="E52" s="37">
        <v>1247</v>
      </c>
      <c r="F52" s="37">
        <v>1306</v>
      </c>
      <c r="G52" s="37">
        <v>1271</v>
      </c>
      <c r="H52" s="37">
        <v>1223</v>
      </c>
      <c r="I52" s="40">
        <v>1187</v>
      </c>
      <c r="J52" s="40">
        <v>2385</v>
      </c>
      <c r="K52" s="40">
        <v>2277</v>
      </c>
      <c r="L52" s="40">
        <v>1354</v>
      </c>
      <c r="M52" s="40">
        <v>1318</v>
      </c>
      <c r="N52" s="37">
        <v>1354</v>
      </c>
      <c r="O52" s="40">
        <v>1318</v>
      </c>
      <c r="P52" s="40">
        <v>1318</v>
      </c>
      <c r="Q52" s="40">
        <v>1187</v>
      </c>
      <c r="R52" s="40">
        <v>1330</v>
      </c>
      <c r="S52" s="40">
        <v>1342</v>
      </c>
      <c r="T52" s="40">
        <v>1306</v>
      </c>
      <c r="U52" s="37">
        <v>1294</v>
      </c>
      <c r="V52" s="40">
        <v>1306</v>
      </c>
      <c r="W52" s="40">
        <v>1342</v>
      </c>
      <c r="X52" s="40">
        <v>1318</v>
      </c>
      <c r="Y52" s="40">
        <v>1247</v>
      </c>
      <c r="Z52" s="40">
        <v>1354</v>
      </c>
      <c r="AA52" s="40">
        <v>1306</v>
      </c>
      <c r="AB52" s="37">
        <v>1294</v>
      </c>
      <c r="AC52" s="40">
        <v>1259</v>
      </c>
      <c r="AD52" s="40">
        <v>1318</v>
      </c>
      <c r="AE52" s="40">
        <v>1378</v>
      </c>
      <c r="AF52" s="40">
        <v>1271</v>
      </c>
      <c r="AG52" s="40">
        <v>1306</v>
      </c>
      <c r="AH52" s="39">
        <f t="shared" si="2"/>
        <v>42246</v>
      </c>
      <c r="AI52" s="3"/>
      <c r="AJ52" s="3"/>
    </row>
    <row r="53" spans="1:37">
      <c r="A53" s="34">
        <v>45</v>
      </c>
      <c r="B53" s="35" t="s">
        <v>54</v>
      </c>
      <c r="C53" s="36">
        <v>1247</v>
      </c>
      <c r="D53" s="37">
        <v>1283</v>
      </c>
      <c r="E53" s="37">
        <v>1235</v>
      </c>
      <c r="F53" s="37">
        <v>1342</v>
      </c>
      <c r="G53" s="37">
        <v>1342</v>
      </c>
      <c r="H53" s="37">
        <v>1223</v>
      </c>
      <c r="I53" s="37">
        <v>1235</v>
      </c>
      <c r="J53" s="37">
        <v>2277</v>
      </c>
      <c r="K53" s="37">
        <v>2241</v>
      </c>
      <c r="L53" s="37">
        <v>1306</v>
      </c>
      <c r="M53" s="37">
        <v>1318</v>
      </c>
      <c r="N53" s="37">
        <v>1342</v>
      </c>
      <c r="O53" s="37">
        <v>1354</v>
      </c>
      <c r="P53" s="37">
        <v>1390</v>
      </c>
      <c r="Q53" s="37">
        <v>1306</v>
      </c>
      <c r="R53" s="37">
        <v>1330</v>
      </c>
      <c r="S53" s="37">
        <v>1354</v>
      </c>
      <c r="T53" s="37">
        <v>1330</v>
      </c>
      <c r="U53" s="37">
        <v>1318</v>
      </c>
      <c r="V53" s="37">
        <v>1294</v>
      </c>
      <c r="W53" s="37">
        <v>1306</v>
      </c>
      <c r="X53" s="37">
        <v>1294</v>
      </c>
      <c r="Y53" s="37">
        <v>1271</v>
      </c>
      <c r="Z53" s="37">
        <v>1306</v>
      </c>
      <c r="AA53" s="37">
        <v>1318</v>
      </c>
      <c r="AB53" s="37">
        <v>1247</v>
      </c>
      <c r="AC53" s="37">
        <v>1163</v>
      </c>
      <c r="AD53" s="37">
        <v>1342</v>
      </c>
      <c r="AE53" s="37">
        <v>1330</v>
      </c>
      <c r="AF53" s="37">
        <v>1330</v>
      </c>
      <c r="AG53" s="37">
        <v>1283</v>
      </c>
      <c r="AH53" s="39">
        <f t="shared" si="2"/>
        <v>42257</v>
      </c>
      <c r="AI53" s="3"/>
      <c r="AJ53" s="3"/>
    </row>
    <row r="54" spans="1:37">
      <c r="A54" s="34">
        <v>46</v>
      </c>
      <c r="B54" s="35" t="s">
        <v>55</v>
      </c>
      <c r="C54" s="36">
        <v>1294</v>
      </c>
      <c r="D54" s="37">
        <v>1366</v>
      </c>
      <c r="E54" s="37">
        <v>1223</v>
      </c>
      <c r="F54" s="37">
        <v>1330</v>
      </c>
      <c r="G54" s="37">
        <v>1294</v>
      </c>
      <c r="H54" s="37">
        <v>1223</v>
      </c>
      <c r="I54" s="37">
        <v>1115</v>
      </c>
      <c r="J54" s="37">
        <v>2349</v>
      </c>
      <c r="K54" s="37">
        <v>2217</v>
      </c>
      <c r="L54" s="37">
        <v>1306</v>
      </c>
      <c r="M54" s="37">
        <v>1271</v>
      </c>
      <c r="N54" s="37">
        <v>1306</v>
      </c>
      <c r="O54" s="37">
        <v>1294</v>
      </c>
      <c r="P54" s="37">
        <v>1247</v>
      </c>
      <c r="Q54" s="37">
        <v>1318</v>
      </c>
      <c r="R54" s="37">
        <v>1283</v>
      </c>
      <c r="S54" s="37">
        <v>1294</v>
      </c>
      <c r="T54" s="37">
        <v>1306</v>
      </c>
      <c r="U54" s="37">
        <v>1271</v>
      </c>
      <c r="V54" s="37">
        <v>1318</v>
      </c>
      <c r="W54" s="37">
        <v>1318</v>
      </c>
      <c r="X54" s="37">
        <v>1247</v>
      </c>
      <c r="Y54" s="37">
        <v>1283</v>
      </c>
      <c r="Z54" s="37">
        <v>1211</v>
      </c>
      <c r="AA54" s="37">
        <v>1294</v>
      </c>
      <c r="AB54" s="37">
        <v>1283</v>
      </c>
      <c r="AC54" s="37">
        <v>1294</v>
      </c>
      <c r="AD54" s="37">
        <v>1354</v>
      </c>
      <c r="AE54" s="37">
        <v>1318</v>
      </c>
      <c r="AF54" s="37">
        <v>1247</v>
      </c>
      <c r="AG54" s="37">
        <v>1283</v>
      </c>
      <c r="AH54" s="39">
        <f t="shared" si="2"/>
        <v>41757</v>
      </c>
      <c r="AI54" s="3"/>
      <c r="AJ54" s="3"/>
    </row>
    <row r="55" spans="1:37">
      <c r="A55" s="34">
        <v>47</v>
      </c>
      <c r="B55" s="35" t="s">
        <v>56</v>
      </c>
      <c r="C55" s="36">
        <v>1199</v>
      </c>
      <c r="D55" s="37">
        <v>1283</v>
      </c>
      <c r="E55" s="37">
        <v>1199</v>
      </c>
      <c r="F55" s="37">
        <v>1211</v>
      </c>
      <c r="G55" s="37">
        <v>1235</v>
      </c>
      <c r="H55" s="37">
        <v>1139</v>
      </c>
      <c r="I55" s="37">
        <v>1103</v>
      </c>
      <c r="J55" s="37">
        <v>2289</v>
      </c>
      <c r="K55" s="37">
        <v>2205</v>
      </c>
      <c r="L55" s="37">
        <v>1294</v>
      </c>
      <c r="M55" s="37">
        <v>1247</v>
      </c>
      <c r="N55" s="37">
        <v>1211</v>
      </c>
      <c r="O55" s="37">
        <v>1294</v>
      </c>
      <c r="P55" s="37">
        <v>1247</v>
      </c>
      <c r="Q55" s="37">
        <v>1247</v>
      </c>
      <c r="R55" s="37">
        <v>1294</v>
      </c>
      <c r="S55" s="37">
        <v>1211</v>
      </c>
      <c r="T55" s="37">
        <v>1259</v>
      </c>
      <c r="U55" s="37">
        <v>1294</v>
      </c>
      <c r="V55" s="37">
        <v>1235</v>
      </c>
      <c r="W55" s="37">
        <v>1342</v>
      </c>
      <c r="X55" s="37">
        <v>1223</v>
      </c>
      <c r="Y55" s="37">
        <v>1235</v>
      </c>
      <c r="Z55" s="37">
        <v>1271</v>
      </c>
      <c r="AA55" s="37">
        <v>1294</v>
      </c>
      <c r="AB55" s="37">
        <v>1175</v>
      </c>
      <c r="AC55" s="37">
        <v>1235</v>
      </c>
      <c r="AD55" s="37">
        <v>1342</v>
      </c>
      <c r="AE55" s="37">
        <v>1283</v>
      </c>
      <c r="AF55" s="37">
        <v>1259</v>
      </c>
      <c r="AG55" s="37">
        <v>1235</v>
      </c>
      <c r="AH55" s="39">
        <f t="shared" si="2"/>
        <v>40590</v>
      </c>
      <c r="AI55" s="3"/>
      <c r="AJ55" s="3"/>
    </row>
    <row r="56" spans="1:37" ht="14.25" thickBot="1">
      <c r="A56" s="42">
        <v>48</v>
      </c>
      <c r="B56" s="43" t="s">
        <v>72</v>
      </c>
      <c r="C56" s="44">
        <v>1211</v>
      </c>
      <c r="D56" s="45">
        <v>1294</v>
      </c>
      <c r="E56" s="45">
        <v>1235</v>
      </c>
      <c r="F56" s="45">
        <v>1127</v>
      </c>
      <c r="G56" s="45">
        <v>1294</v>
      </c>
      <c r="H56" s="45">
        <v>1211</v>
      </c>
      <c r="I56" s="45">
        <v>1055</v>
      </c>
      <c r="J56" s="45">
        <v>2313</v>
      </c>
      <c r="K56" s="45">
        <v>2301</v>
      </c>
      <c r="L56" s="45">
        <v>1330</v>
      </c>
      <c r="M56" s="45">
        <v>1306</v>
      </c>
      <c r="N56" s="45">
        <v>1187</v>
      </c>
      <c r="O56" s="45">
        <v>1235</v>
      </c>
      <c r="P56" s="45">
        <v>1342</v>
      </c>
      <c r="Q56" s="45">
        <v>1294</v>
      </c>
      <c r="R56" s="45">
        <v>1306</v>
      </c>
      <c r="S56" s="45">
        <v>1283</v>
      </c>
      <c r="T56" s="45">
        <v>1271</v>
      </c>
      <c r="U56" s="45">
        <v>1271</v>
      </c>
      <c r="V56" s="45">
        <v>1318</v>
      </c>
      <c r="W56" s="45">
        <v>1294</v>
      </c>
      <c r="X56" s="45">
        <v>1259</v>
      </c>
      <c r="Y56" s="45">
        <v>1223</v>
      </c>
      <c r="Z56" s="45">
        <v>1306</v>
      </c>
      <c r="AA56" s="45">
        <v>1306</v>
      </c>
      <c r="AB56" s="45">
        <v>1223</v>
      </c>
      <c r="AC56" s="45">
        <v>1318</v>
      </c>
      <c r="AD56" s="45">
        <v>1330</v>
      </c>
      <c r="AE56" s="45">
        <v>1318</v>
      </c>
      <c r="AF56" s="45">
        <v>1247</v>
      </c>
      <c r="AG56" s="45">
        <v>1271</v>
      </c>
      <c r="AH56" s="47">
        <f t="shared" si="2"/>
        <v>41279</v>
      </c>
      <c r="AI56" s="3"/>
      <c r="AJ56" s="3"/>
    </row>
    <row r="57" spans="1:37">
      <c r="A57" s="80" t="s">
        <v>58</v>
      </c>
      <c r="B57" s="81"/>
      <c r="C57" s="48">
        <f>SUM(C9:C56)</f>
        <v>59236</v>
      </c>
      <c r="D57" s="49">
        <f t="shared" ref="D57:AG57" si="3">SUM(D9:D56)</f>
        <v>59496</v>
      </c>
      <c r="E57" s="49">
        <f t="shared" si="3"/>
        <v>59107</v>
      </c>
      <c r="F57" s="49">
        <f t="shared" si="3"/>
        <v>59570</v>
      </c>
      <c r="G57" s="49">
        <f t="shared" si="3"/>
        <v>60092</v>
      </c>
      <c r="H57" s="49">
        <f t="shared" si="3"/>
        <v>59973</v>
      </c>
      <c r="I57" s="49">
        <f t="shared" si="3"/>
        <v>58459</v>
      </c>
      <c r="J57" s="49">
        <f t="shared" si="3"/>
        <v>72389</v>
      </c>
      <c r="K57" s="50">
        <f t="shared" si="3"/>
        <v>107377</v>
      </c>
      <c r="L57" s="49">
        <f t="shared" si="3"/>
        <v>59718</v>
      </c>
      <c r="M57" s="49">
        <f t="shared" si="3"/>
        <v>60383</v>
      </c>
      <c r="N57" s="49">
        <f t="shared" si="3"/>
        <v>61180</v>
      </c>
      <c r="O57" s="49">
        <f t="shared" si="3"/>
        <v>60632</v>
      </c>
      <c r="P57" s="49">
        <f t="shared" si="3"/>
        <v>60559</v>
      </c>
      <c r="Q57" s="49">
        <f t="shared" si="3"/>
        <v>60595</v>
      </c>
      <c r="R57" s="49">
        <f t="shared" si="3"/>
        <v>61572</v>
      </c>
      <c r="S57" s="49">
        <f t="shared" si="3"/>
        <v>60181</v>
      </c>
      <c r="T57" s="49">
        <f t="shared" si="3"/>
        <v>59713</v>
      </c>
      <c r="U57" s="49">
        <f t="shared" si="3"/>
        <v>59783</v>
      </c>
      <c r="V57" s="49">
        <f t="shared" si="3"/>
        <v>59090</v>
      </c>
      <c r="W57" s="49">
        <f t="shared" si="3"/>
        <v>60307</v>
      </c>
      <c r="X57" s="49">
        <f t="shared" si="3"/>
        <v>59467</v>
      </c>
      <c r="Y57" s="49">
        <f t="shared" si="3"/>
        <v>58739</v>
      </c>
      <c r="Z57" s="49">
        <f t="shared" si="3"/>
        <v>59585</v>
      </c>
      <c r="AA57" s="49">
        <f t="shared" si="3"/>
        <v>60383</v>
      </c>
      <c r="AB57" s="49">
        <f t="shared" si="3"/>
        <v>58778</v>
      </c>
      <c r="AC57" s="49">
        <f t="shared" si="3"/>
        <v>58541</v>
      </c>
      <c r="AD57" s="49">
        <f t="shared" si="3"/>
        <v>61274</v>
      </c>
      <c r="AE57" s="49">
        <f t="shared" si="3"/>
        <v>60835</v>
      </c>
      <c r="AF57" s="49">
        <f t="shared" si="3"/>
        <v>59572</v>
      </c>
      <c r="AG57" s="49">
        <f t="shared" si="3"/>
        <v>60397</v>
      </c>
      <c r="AH57" s="51">
        <f>SUM(AH9:AH56)</f>
        <v>1916983</v>
      </c>
      <c r="AI57" s="52">
        <f>SUM(C57:AG57)</f>
        <v>1916983</v>
      </c>
      <c r="AJ57" s="3"/>
    </row>
    <row r="58" spans="1:37" ht="14.25" thickBot="1">
      <c r="A58" s="82" t="s">
        <v>59</v>
      </c>
      <c r="B58" s="83"/>
      <c r="C58" s="53">
        <f>+SUM(C25:C52)*C$7</f>
        <v>0</v>
      </c>
      <c r="D58" s="53">
        <f>+SUM(D25:D52)*D$7</f>
        <v>0</v>
      </c>
      <c r="E58" s="53">
        <f t="shared" ref="E58:AD58" si="4">+SUM(E25:E52)*E$7</f>
        <v>0</v>
      </c>
      <c r="F58" s="53">
        <f t="shared" si="4"/>
        <v>0</v>
      </c>
      <c r="G58" s="53">
        <f t="shared" si="4"/>
        <v>0</v>
      </c>
      <c r="H58" s="53">
        <f t="shared" si="4"/>
        <v>0</v>
      </c>
      <c r="I58" s="53">
        <f t="shared" si="4"/>
        <v>34492</v>
      </c>
      <c r="J58" s="53">
        <f t="shared" si="4"/>
        <v>44386</v>
      </c>
      <c r="K58" s="53">
        <f t="shared" si="4"/>
        <v>62520</v>
      </c>
      <c r="L58" s="53">
        <f t="shared" si="4"/>
        <v>32534</v>
      </c>
      <c r="M58" s="53">
        <f t="shared" si="4"/>
        <v>34849</v>
      </c>
      <c r="N58" s="53">
        <f t="shared" si="4"/>
        <v>0</v>
      </c>
      <c r="O58" s="53">
        <f t="shared" si="4"/>
        <v>35102</v>
      </c>
      <c r="P58" s="53">
        <f t="shared" si="4"/>
        <v>35159</v>
      </c>
      <c r="Q58" s="53">
        <f t="shared" si="4"/>
        <v>35398</v>
      </c>
      <c r="R58" s="53">
        <f t="shared" si="4"/>
        <v>35848</v>
      </c>
      <c r="S58" s="53">
        <f t="shared" si="4"/>
        <v>34745</v>
      </c>
      <c r="T58" s="53">
        <f t="shared" si="4"/>
        <v>34468</v>
      </c>
      <c r="U58" s="53">
        <f t="shared" si="4"/>
        <v>0</v>
      </c>
      <c r="V58" s="53">
        <f t="shared" si="4"/>
        <v>33809</v>
      </c>
      <c r="W58" s="53">
        <f t="shared" si="4"/>
        <v>35026</v>
      </c>
      <c r="X58" s="53">
        <f t="shared" si="4"/>
        <v>34709</v>
      </c>
      <c r="Y58" s="53">
        <f t="shared" si="4"/>
        <v>34064</v>
      </c>
      <c r="Z58" s="53">
        <f t="shared" si="4"/>
        <v>34673</v>
      </c>
      <c r="AA58" s="53">
        <f t="shared" si="4"/>
        <v>34829</v>
      </c>
      <c r="AB58" s="53">
        <f t="shared" si="4"/>
        <v>0</v>
      </c>
      <c r="AC58" s="53">
        <f t="shared" si="4"/>
        <v>34362</v>
      </c>
      <c r="AD58" s="53">
        <f t="shared" si="4"/>
        <v>35376</v>
      </c>
      <c r="AE58" s="53">
        <f>+SUM(AE25:AE52)*AE$7</f>
        <v>35472</v>
      </c>
      <c r="AF58" s="53">
        <f>+SUM(AF25:AF52)*AF$7</f>
        <v>34266</v>
      </c>
      <c r="AG58" s="53">
        <f>+SUM(AG25:AG52)*AG$7</f>
        <v>35185</v>
      </c>
      <c r="AH58" s="66">
        <f>SUM(C58:AG58)</f>
        <v>801272</v>
      </c>
      <c r="AI58" s="52">
        <f>AH58</f>
        <v>801272</v>
      </c>
      <c r="AJ58" s="54"/>
      <c r="AK58" s="54"/>
    </row>
    <row r="59" spans="1:37">
      <c r="A59" s="82" t="s">
        <v>60</v>
      </c>
      <c r="B59" s="83"/>
      <c r="C59" s="53">
        <f>IF(C58=0,SUM(C25:C52),0)</f>
        <v>34790</v>
      </c>
      <c r="D59" s="53">
        <f>IF(D58=0,SUM(D25:D52),0)</f>
        <v>34813</v>
      </c>
      <c r="E59" s="53">
        <f t="shared" ref="E59:AD59" si="5">IF(E58=0,SUM(E25:E52),0)</f>
        <v>34720</v>
      </c>
      <c r="F59" s="53">
        <f t="shared" si="5"/>
        <v>34875</v>
      </c>
      <c r="G59" s="53">
        <f t="shared" si="5"/>
        <v>35110</v>
      </c>
      <c r="H59" s="53">
        <f t="shared" si="5"/>
        <v>35016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0</v>
      </c>
      <c r="N59" s="53">
        <f t="shared" si="5"/>
        <v>35888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34110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0</v>
      </c>
      <c r="AB59" s="53">
        <f t="shared" si="5"/>
        <v>33462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312784</v>
      </c>
      <c r="AI59" s="55">
        <f>AH59+AH60</f>
        <v>1115711</v>
      </c>
      <c r="AK59" s="2"/>
    </row>
    <row r="60" spans="1:37" ht="14.25" thickBot="1">
      <c r="A60" s="84" t="s">
        <v>61</v>
      </c>
      <c r="B60" s="85"/>
      <c r="C60" s="56">
        <f>+C57-C58-C59</f>
        <v>24446</v>
      </c>
      <c r="D60" s="56">
        <f>+D57-D58-D59</f>
        <v>24683</v>
      </c>
      <c r="E60" s="56">
        <f t="shared" ref="E60:AD60" si="6">+E57-E58-E59</f>
        <v>24387</v>
      </c>
      <c r="F60" s="56">
        <f t="shared" si="6"/>
        <v>24695</v>
      </c>
      <c r="G60" s="56">
        <f t="shared" si="6"/>
        <v>24982</v>
      </c>
      <c r="H60" s="56">
        <f>+H57-H58-H59</f>
        <v>24957</v>
      </c>
      <c r="I60" s="56">
        <f t="shared" si="6"/>
        <v>23967</v>
      </c>
      <c r="J60" s="56">
        <f t="shared" si="6"/>
        <v>28003</v>
      </c>
      <c r="K60" s="56">
        <f t="shared" si="6"/>
        <v>44857</v>
      </c>
      <c r="L60" s="56">
        <f t="shared" si="6"/>
        <v>27184</v>
      </c>
      <c r="M60" s="56">
        <f t="shared" si="6"/>
        <v>25534</v>
      </c>
      <c r="N60" s="56">
        <f t="shared" si="6"/>
        <v>25292</v>
      </c>
      <c r="O60" s="56">
        <f t="shared" si="6"/>
        <v>25530</v>
      </c>
      <c r="P60" s="56">
        <f t="shared" si="6"/>
        <v>25400</v>
      </c>
      <c r="Q60" s="56">
        <f t="shared" si="6"/>
        <v>25197</v>
      </c>
      <c r="R60" s="56">
        <f t="shared" si="6"/>
        <v>25724</v>
      </c>
      <c r="S60" s="56">
        <f t="shared" si="6"/>
        <v>25436</v>
      </c>
      <c r="T60" s="56">
        <f t="shared" si="6"/>
        <v>25245</v>
      </c>
      <c r="U60" s="56">
        <f t="shared" si="6"/>
        <v>25673</v>
      </c>
      <c r="V60" s="56">
        <f t="shared" si="6"/>
        <v>25281</v>
      </c>
      <c r="W60" s="56">
        <f t="shared" si="6"/>
        <v>25281</v>
      </c>
      <c r="X60" s="56">
        <f t="shared" si="6"/>
        <v>24758</v>
      </c>
      <c r="Y60" s="56">
        <f t="shared" si="6"/>
        <v>24675</v>
      </c>
      <c r="Z60" s="56">
        <f t="shared" si="6"/>
        <v>24912</v>
      </c>
      <c r="AA60" s="56">
        <f t="shared" si="6"/>
        <v>25554</v>
      </c>
      <c r="AB60" s="56">
        <f t="shared" si="6"/>
        <v>25316</v>
      </c>
      <c r="AC60" s="56">
        <f t="shared" si="6"/>
        <v>24179</v>
      </c>
      <c r="AD60" s="56">
        <f t="shared" si="6"/>
        <v>25898</v>
      </c>
      <c r="AE60" s="56">
        <f>+AE57-AE58-AE59</f>
        <v>25363</v>
      </c>
      <c r="AF60" s="56">
        <f>+AF57-AF58-AF59</f>
        <v>25306</v>
      </c>
      <c r="AG60" s="56">
        <f>+AG57-AG58-AG59</f>
        <v>25212</v>
      </c>
      <c r="AH60" s="67">
        <f>SUM(C60:AG60)</f>
        <v>802927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2385</v>
      </c>
      <c r="AH62" s="1" t="s">
        <v>63</v>
      </c>
    </row>
    <row r="63" spans="1:37" ht="18.75" hidden="1">
      <c r="AF63" s="60" t="s">
        <v>64</v>
      </c>
      <c r="AG63" s="54">
        <f>MIN(C9:AG56)</f>
        <v>839</v>
      </c>
      <c r="AH63" s="1" t="s">
        <v>63</v>
      </c>
    </row>
    <row r="64" spans="1:37" hidden="1"/>
    <row r="65" spans="1:40" ht="14.25" hidden="1" thickBot="1"/>
    <row r="66" spans="1:40" hidden="1">
      <c r="B66" s="61">
        <v>43221</v>
      </c>
    </row>
    <row r="67" spans="1:40" hidden="1">
      <c r="B67" s="62">
        <v>43222</v>
      </c>
    </row>
    <row r="68" spans="1:40" hidden="1">
      <c r="B68" s="62">
        <v>43223</v>
      </c>
    </row>
    <row r="69" spans="1:40" hidden="1">
      <c r="B69" s="62">
        <v>43224</v>
      </c>
    </row>
    <row r="70" spans="1:40" s="2" customFormat="1" hidden="1">
      <c r="A70" s="3"/>
      <c r="B70" s="62">
        <v>43225</v>
      </c>
      <c r="AK70" s="3"/>
      <c r="AL70" s="3"/>
      <c r="AM70" s="3"/>
      <c r="AN70" s="3"/>
    </row>
    <row r="71" spans="1:40" s="2" customFormat="1" hidden="1">
      <c r="A71" s="3"/>
      <c r="B71" s="62">
        <v>43297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43323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K2:N2"/>
    <mergeCell ref="O2:AG2"/>
    <mergeCell ref="G4:H4"/>
    <mergeCell ref="L4:M4"/>
    <mergeCell ref="P4:Q4"/>
    <mergeCell ref="U4:V4"/>
    <mergeCell ref="Z4:AA4"/>
    <mergeCell ref="AE4:AF4"/>
  </mergeCells>
  <phoneticPr fontId="2"/>
  <conditionalFormatting sqref="C7:AG7">
    <cfRule type="cellIs" dxfId="40" priority="4" stopIfTrue="1" operator="equal">
      <formula>0</formula>
    </cfRule>
  </conditionalFormatting>
  <conditionalFormatting sqref="C57:AG60">
    <cfRule type="expression" dxfId="39" priority="6" stopIfTrue="1">
      <formula>+WEEKDAY(#REF!,2)&gt;=6</formula>
    </cfRule>
  </conditionalFormatting>
  <conditionalFormatting sqref="C61:AH61 AJ61">
    <cfRule type="expression" dxfId="38" priority="5" stopIfTrue="1">
      <formula>+WEEKDAY(#REF!,2)&gt;=6</formula>
    </cfRule>
  </conditionalFormatting>
  <conditionalFormatting sqref="AI60">
    <cfRule type="expression" dxfId="37" priority="3" stopIfTrue="1">
      <formula>+WEEKDAY(#REF!,2)&gt;=6</formula>
    </cfRule>
  </conditionalFormatting>
  <conditionalFormatting sqref="AI61">
    <cfRule type="expression" dxfId="36" priority="2" stopIfTrue="1">
      <formula>+WEEKDAY(#REF!,2)&gt;=6</formula>
    </cfRule>
  </conditionalFormatting>
  <conditionalFormatting sqref="C9:AG56">
    <cfRule type="expression" dxfId="3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2023年９月</vt:lpstr>
      <vt:lpstr>2023年10月</vt:lpstr>
      <vt:lpstr>2023年11月</vt:lpstr>
      <vt:lpstr>2023年12月</vt:lpstr>
      <vt:lpstr>2024年1月</vt:lpstr>
      <vt:lpstr>2024年2月</vt:lpstr>
      <vt:lpstr>2024年3月</vt:lpstr>
      <vt:lpstr>2024年4月</vt:lpstr>
      <vt:lpstr>2024年5月</vt:lpstr>
      <vt:lpstr>2024年6月</vt:lpstr>
      <vt:lpstr>2024年7月</vt:lpstr>
      <vt:lpstr>2024年8月</vt:lpstr>
      <vt:lpstr>'2023年10月'!Print_Area</vt:lpstr>
      <vt:lpstr>'2023年11月'!Print_Area</vt:lpstr>
      <vt:lpstr>'2023年12月'!Print_Area</vt:lpstr>
      <vt:lpstr>'2023年９月'!Print_Area</vt:lpstr>
      <vt:lpstr>'2024年1月'!Print_Area</vt:lpstr>
      <vt:lpstr>'2024年2月'!Print_Area</vt:lpstr>
      <vt:lpstr>'2024年3月'!Print_Area</vt:lpstr>
      <vt:lpstr>'2024年4月'!Print_Area</vt:lpstr>
      <vt:lpstr>'2024年5月'!Print_Area</vt:lpstr>
      <vt:lpstr>'2024年6月'!Print_Area</vt:lpstr>
      <vt:lpstr>'2024年7月'!Print_Area</vt:lpstr>
      <vt:lpstr>'2024年8月'!Print_Area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PC-8</cp:lastModifiedBy>
  <cp:lastPrinted>2023-12-04T05:43:44Z</cp:lastPrinted>
  <dcterms:created xsi:type="dcterms:W3CDTF">2021-11-11T06:17:01Z</dcterms:created>
  <dcterms:modified xsi:type="dcterms:W3CDTF">2024-09-12T06:41:31Z</dcterms:modified>
</cp:coreProperties>
</file>